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" windowWidth="11355" windowHeight="8955" activeTab="2"/>
  </bookViews>
  <sheets>
    <sheet name="1- Instructions " sheetId="4" r:id="rId1"/>
    <sheet name="2 - Questionnaire" sheetId="2" r:id="rId2"/>
    <sheet name="3 - Example" sheetId="3" r:id="rId3"/>
  </sheets>
  <definedNames>
    <definedName name="_ftn1" localSheetId="0">'1- Instructions '!$D$36</definedName>
    <definedName name="_ftn2" localSheetId="0">'1- Instructions '!#REF!</definedName>
    <definedName name="_ftnref1" localSheetId="0">'1- Instructions '!$D$9</definedName>
    <definedName name="OLE_LINK1" localSheetId="0">'1- Instructions '!$D$13</definedName>
    <definedName name="OLE_LINK3" localSheetId="0">'1- Instructions '!#REF!</definedName>
    <definedName name="_xlnm.Print_Area" localSheetId="0">'1- Instructions '!$A$1:$F$53</definedName>
  </definedNames>
  <calcPr calcId="145621"/>
</workbook>
</file>

<file path=xl/calcChain.xml><?xml version="1.0" encoding="utf-8"?>
<calcChain xmlns="http://schemas.openxmlformats.org/spreadsheetml/2006/main">
  <c r="N77" i="3" l="1"/>
  <c r="N78" i="3"/>
  <c r="N79" i="3"/>
  <c r="N80" i="3"/>
  <c r="N81" i="3"/>
  <c r="K77" i="3"/>
  <c r="K78" i="3"/>
  <c r="K79" i="3"/>
  <c r="K80" i="3"/>
  <c r="K81" i="3"/>
  <c r="K76" i="3" l="1"/>
  <c r="N76" i="3"/>
  <c r="J30" i="3"/>
  <c r="L30" i="3"/>
  <c r="M30" i="3"/>
  <c r="I30" i="3"/>
  <c r="M77" i="3"/>
  <c r="M78" i="3"/>
  <c r="M79" i="3"/>
  <c r="M80" i="3"/>
  <c r="M81" i="3"/>
  <c r="I81" i="3"/>
  <c r="I80" i="3"/>
  <c r="I79" i="3"/>
  <c r="I78" i="3"/>
  <c r="I77" i="3"/>
  <c r="J77" i="3"/>
  <c r="J78" i="3"/>
  <c r="J79" i="3"/>
  <c r="J80" i="3"/>
  <c r="J81" i="3"/>
  <c r="L81" i="3"/>
  <c r="L80" i="3"/>
  <c r="L79" i="3"/>
  <c r="L78" i="3"/>
  <c r="L77" i="3"/>
  <c r="I76" i="3" l="1"/>
  <c r="J76" i="3"/>
  <c r="M76" i="3"/>
  <c r="L76" i="3"/>
</calcChain>
</file>

<file path=xl/sharedStrings.xml><?xml version="1.0" encoding="utf-8"?>
<sst xmlns="http://schemas.openxmlformats.org/spreadsheetml/2006/main" count="282" uniqueCount="124">
  <si>
    <t>1:1</t>
  </si>
  <si>
    <t>E:1</t>
  </si>
  <si>
    <t>1:E</t>
  </si>
  <si>
    <t>1:n</t>
  </si>
  <si>
    <t>n:1</t>
  </si>
  <si>
    <t>N.A.</t>
  </si>
  <si>
    <t>France</t>
  </si>
  <si>
    <t>Paris</t>
  </si>
  <si>
    <t>Equinix</t>
  </si>
  <si>
    <t>New York</t>
  </si>
  <si>
    <t xml:space="preserve">TOTAL </t>
  </si>
  <si>
    <t>FranceIX</t>
  </si>
  <si>
    <t>Marseille</t>
  </si>
  <si>
    <t>Amsterdam</t>
  </si>
  <si>
    <t>AS 1</t>
  </si>
  <si>
    <t>AS 2</t>
  </si>
  <si>
    <t>AS 7</t>
  </si>
  <si>
    <t>AS 8</t>
  </si>
  <si>
    <t>10.1</t>
  </si>
  <si>
    <t>10.2</t>
  </si>
  <si>
    <t>dont E:1</t>
  </si>
  <si>
    <t>dont n:1</t>
  </si>
  <si>
    <t>dont 1:1</t>
  </si>
  <si>
    <t>dont 1:n</t>
  </si>
  <si>
    <t>dont 1:E</t>
  </si>
  <si>
    <t>N°AS #1</t>
  </si>
  <si>
    <t>N°AS #2</t>
  </si>
  <si>
    <t>Champ</t>
  </si>
  <si>
    <t>Description</t>
  </si>
  <si>
    <t>Telehouse</t>
  </si>
  <si>
    <t>Equinx</t>
  </si>
  <si>
    <t>[1] An Autonomous System (AS) is a set of IP prefixes and networks under the control of a single entity, typically an ISP or a larger organization that has redundant connections to the rest of the Internet.</t>
  </si>
  <si>
    <r>
      <t xml:space="preserve">[3] Link to RIPE database (Réseaux IP Européens - </t>
    </r>
    <r>
      <rPr>
        <i/>
        <sz val="10"/>
        <rFont val="Cambria"/>
        <family val="1"/>
      </rPr>
      <t>IP european networks</t>
    </r>
    <r>
      <rPr>
        <sz val="10"/>
        <rFont val="Cambria"/>
        <family val="1"/>
      </rPr>
      <t>) : ftp://ftp.ripe.net/pub/stats/ripencc/delegated-ripencc-latest =&gt; To be filtered using “asn” for AS, and “ipv4 / ipv6” for IP addresses.</t>
    </r>
  </si>
  <si>
    <t>[2] For historical reasons, a number of AS operating primarily in France are marked "EU" in the RIPE database (see below)</t>
  </si>
  <si>
    <t>Identification No</t>
  </si>
  <si>
    <t>Partner's name</t>
  </si>
  <si>
    <t>Start date</t>
  </si>
  <si>
    <t>Type of relationship</t>
  </si>
  <si>
    <t>Financial terms &amp; conditions</t>
  </si>
  <si>
    <t>Pricing scheme</t>
  </si>
  <si>
    <r>
      <t xml:space="preserve">Installed capacity (Gbit/s)
</t>
    </r>
    <r>
      <rPr>
        <i/>
        <sz val="10"/>
        <rFont val="Times New Roman"/>
        <family val="1"/>
      </rPr>
      <t>[3 columns]</t>
    </r>
  </si>
  <si>
    <r>
      <t xml:space="preserve">Configured capacity (Gbit/s)
</t>
    </r>
    <r>
      <rPr>
        <i/>
        <sz val="10"/>
        <rFont val="Times New Roman"/>
        <family val="1"/>
      </rPr>
      <t>[3 columns]</t>
    </r>
  </si>
  <si>
    <r>
      <t xml:space="preserve">Information on the point of interconnection
</t>
    </r>
    <r>
      <rPr>
        <i/>
        <sz val="10"/>
        <rFont val="Times New Roman"/>
        <family val="1"/>
      </rPr>
      <t>[3 columns]</t>
    </r>
  </si>
  <si>
    <t>Traffic exchanged (Gbit/s)</t>
  </si>
  <si>
    <t>Outgoing</t>
  </si>
  <si>
    <t>Incoming</t>
  </si>
  <si>
    <t>Remarks</t>
  </si>
  <si>
    <t xml:space="preserve">Number each line as follows: 
- 1, 2, 3, … for the overall relationship with a given partner; 
- then 1.1, 1.2, 1.3, … for each individual agreement with this partner. </t>
  </si>
  <si>
    <t>Enter the Autonomous System Number (ASN[4]) of your AS. If you have several ASN, list the successive agreements corresponding to each.</t>
  </si>
  <si>
    <t xml:space="preserve">Specify the date on which the relationship between the two parties was established. </t>
  </si>
  <si>
    <t>- Global transit [1:E] – AS #1 (respondent) employs AS #2 to supply a transit solution to all third-party AS;</t>
  </si>
  <si>
    <t xml:space="preserve">- Global transit [E:1] – AS #1 provides AS #2 with a transit solution to all third-party AS; </t>
  </si>
  <si>
    <t xml:space="preserve">- Partial transit [1:n] – AS #1 employs AS #2 to supply a transit solution to a number of third-party AS; </t>
  </si>
  <si>
    <t xml:space="preserve">- Partial transit [n:1] – AS #1 supplies AS #2 with a transit solution to a number of third-party AS; </t>
  </si>
  <si>
    <t xml:space="preserve">- Peering [1:1] – AS #1 and #2 mutually route traffic to their customers, their customers’ customers, etc. </t>
  </si>
  <si>
    <t xml:space="preserve">Specify the financial terms and conditions of the relationship, e.g.: </t>
  </si>
  <si>
    <t>- free;</t>
  </si>
  <si>
    <t>- paid ;</t>
  </si>
  <si>
    <t>- paid on conditions (free up to a certain cap or ratio; then billed);</t>
  </si>
  <si>
    <t>- Other.</t>
  </si>
  <si>
    <t>Provide details on the pricing structure in place and the rates charged for the different components, specifying the validity period. The pricing scheme must include both recurring and non-recurring components (including set-up fees if applicable).</t>
  </si>
  <si>
    <t>Indicate in each column the total capacity of the installed ports as part of the interconnection agreement with the partner, in Gbit/s (rounded off to the nearest 10th) :</t>
  </si>
  <si>
    <t>- maximal capacity over the period ;</t>
  </si>
  <si>
    <t>- minimal capacity over the period ;</t>
  </si>
  <si>
    <r>
      <t xml:space="preserve">- average capacity over the period, weighted by the number of days and calculated on </t>
    </r>
    <r>
      <rPr>
        <i/>
        <sz val="10"/>
        <rFont val="Times New Roman"/>
        <family val="1"/>
      </rPr>
      <t>prorata temporis</t>
    </r>
    <r>
      <rPr>
        <vertAlign val="superscript"/>
        <sz val="10"/>
        <rFont val="Times New Roman"/>
        <family val="1"/>
      </rPr>
      <t>[5]</t>
    </r>
    <r>
      <rPr>
        <sz val="10"/>
        <rFont val="Times New Roman"/>
        <family val="1"/>
      </rPr>
      <t xml:space="preserve"> basis.</t>
    </r>
  </si>
  <si>
    <t>[5] Example: (20Gbit/s*30days + 30Gbit/s*90days + 40Gbit/s*60days)/180days  = 31,66Gbit/s of average capacity (installed or configured) over the period.</t>
  </si>
  <si>
    <t>[4] Each AS is identified by a unique number: the ASN, or Autonomous System Number. See : http://www.ietf.org/rfc/rfc1930.txt</t>
  </si>
  <si>
    <t>In case of an internet exchage point (IXP or IX), only the most recent value of the total installed capacity is required.</t>
  </si>
  <si>
    <t>Indicate in each column the total remaining capacity after software or hardware configuration of the installed interconnection links, in Gbit/s (rounded off to the nearest 10th) :</t>
  </si>
  <si>
    <t>Indicate in each column, if applicable:</t>
  </si>
  <si>
    <t>- country where point of interconnection/internet exchange point is located ;</t>
  </si>
  <si>
    <t>- city where the point of interconnection/internet exchange point is located;</t>
  </si>
  <si>
    <t>Use this field to supply any additional information (e.g. rate of asymmetry of traffic streams which resulted in one of the AS being billed).</t>
  </si>
  <si>
    <t>. Date:</t>
  </si>
  <si>
    <t>. Respondent's name:</t>
  </si>
  <si>
    <t>. Contact information for the person in charge of responding to the questionnaire (main contact):</t>
  </si>
  <si>
    <t>First name</t>
  </si>
  <si>
    <t>Last name</t>
  </si>
  <si>
    <t>Title</t>
  </si>
  <si>
    <t>e-mail address</t>
  </si>
  <si>
    <t>Phone number</t>
  </si>
  <si>
    <t>Questionnaire on data conveyance and interconnection</t>
  </si>
  <si>
    <t xml:space="preserve">. Individual agreements with other AS </t>
  </si>
  <si>
    <t xml:space="preserve">   - for each AS owned, please provide information on each point of interconnection/internet exchange point ("individual agreement") and on the cumulative value, with the 20 main partners </t>
  </si>
  <si>
    <t>Indicate, in Gbit/s and preferably using the 95th percentile (rounded off to the nearest 10th), the quantity of data that AS #1 transmitted to AS #2 during the six months in question.</t>
  </si>
  <si>
    <t xml:space="preserve">Indicate, in Gbit/s and preferably using the 95th percentile (rounded off to the nearest 10th), the quantity of data that AS #1 received from AS #2 during the six months in question. </t>
  </si>
  <si>
    <t>Identification N°</t>
  </si>
  <si>
    <t>Capacity (Gbit/s)</t>
  </si>
  <si>
    <t>Installed</t>
  </si>
  <si>
    <t>Configured</t>
  </si>
  <si>
    <t>Maximum</t>
  </si>
  <si>
    <t>Minimum</t>
  </si>
  <si>
    <t>Average</t>
  </si>
  <si>
    <t>Information on the point of interconnection</t>
  </si>
  <si>
    <t>Country</t>
  </si>
  <si>
    <t>City</t>
  </si>
  <si>
    <t>Name
(or occupant)</t>
  </si>
  <si>
    <t>Traffic exchanged during the 6 months in question (Gbit/s)</t>
  </si>
  <si>
    <t>Outgoing 
(Op. #1 to Op. #2)</t>
  </si>
  <si>
    <t>Incoming
(Op. #2 to Op. #1)</t>
  </si>
  <si>
    <t>. Agreements at an IXP</t>
  </si>
  <si>
    <t>.Calculation method used. If 95th percentile, please specify: frequency of sampling (e.g. every 15 minutes) and reference period (e.g. per month, 95th percentile for the month)</t>
  </si>
  <si>
    <t>Sample response to the questionnaire on data conveyance and interconnection</t>
  </si>
  <si>
    <t>Company XXX</t>
  </si>
  <si>
    <t>Paid</t>
  </si>
  <si>
    <t>Free</t>
  </si>
  <si>
    <t>Paid on conditions</t>
  </si>
  <si>
    <t>Set-up fee : 100 000€
Recurring : 100 000€ per year</t>
  </si>
  <si>
    <t>Set-up fee : 100 000€
Recurring : 10 000€ per Gbit/s</t>
  </si>
  <si>
    <t>Set-up fee : 100 000€
Recurring : 250 000€ per yer</t>
  </si>
  <si>
    <t>Set-up fee : 100 000€
Recurring : 300 000€ per year</t>
  </si>
  <si>
    <t>USA</t>
  </si>
  <si>
    <t>The Netherlands</t>
  </si>
  <si>
    <t>Recurring : 10 000€ per Gbit/s beyond a ratio of 2:1</t>
  </si>
  <si>
    <t>Quarterly average of 95th percentile of daily traffic (95th percentile calcuated over the course of a day, traffic measured every 10 minutes).</t>
  </si>
  <si>
    <t>Instructions for the questionnaire on data conveyance and interconnection</t>
  </si>
  <si>
    <t>Enter the ASN of the AS with whom the relation is established.</t>
  </si>
  <si>
    <t xml:space="preserve">Enter the name of the natural person or legal entity responsible for managing the AS with whom the relationship has been established. </t>
  </si>
  <si>
    <t xml:space="preserve">Indicate the type of relationship between the two parties, using one of the following categories: </t>
  </si>
  <si>
    <t>- in the case of a public internet exchange point, the name of the point of interconnection/internet exchange point where the interconnection occurs or, alternatively, the name of the party occupying the premises where the interconnection/internet exchange point is located.</t>
  </si>
  <si>
    <t>and for all partners after the 20th largest one with AS marked "FR" or "EU" and sharing a total capacity of  &gt; 2 Gbit/s. Each point of interconnection/internet exchange point, and the cumulative value, must be given a separate row in the table.</t>
  </si>
  <si>
    <t xml:space="preserve">   - capacities entered in column H are bidirectional/duplex (i.e. the sum of incoming and outgoing traffic)</t>
  </si>
  <si>
    <t xml:space="preserve">   - feel free to select the method used to calculate traffic streams entered in columns L and M. However ARCEP preference would be to use the 95th percentile for the period in question (please indicate the exact calculation method used at the end of the questionnaire; cf. supplementary questions)  </t>
  </si>
  <si>
    <r>
      <t>This questionnaire aims to provide a better understanding of the interconnection terms between internet actors supplying the french market and those contolling access to french end-users.
To limit the amount of information that respondents and ARCEP are required to process, the parties affected by the decision are invited to transmit, for every AS</t>
    </r>
    <r>
      <rPr>
        <vertAlign val="superscript"/>
        <sz val="10"/>
        <rFont val="Times New Roman"/>
        <family val="1"/>
      </rPr>
      <t>[1]</t>
    </r>
    <r>
      <rPr>
        <sz val="10"/>
        <rFont val="Times New Roman"/>
        <family val="1"/>
      </rPr>
      <t xml:space="preserve">  they own, data concerning each individual agreement with a reasonable number of partner autonomous systems, namely: 
- the 20 main partners in terms of total data conveyance or interconnection capacity (all points combined) ;
- partners beyond the 20th who share a total capacity equal to or above 1 Gbit/s with the responding party’s own AS, and having AS marked “FR” or “EU”</t>
    </r>
    <r>
      <rPr>
        <vertAlign val="superscript"/>
        <sz val="10"/>
        <rFont val="Times New Roman"/>
        <family val="1"/>
      </rPr>
      <t>[2]</t>
    </r>
    <r>
      <rPr>
        <sz val="10"/>
        <rFont val="Times New Roman"/>
        <family val="1"/>
      </rPr>
      <t xml:space="preserve">  in the RIPE database</t>
    </r>
    <r>
      <rPr>
        <vertAlign val="superscript"/>
        <sz val="10"/>
        <rFont val="Times New Roman"/>
        <family val="1"/>
      </rPr>
      <t>[3]</t>
    </r>
    <r>
      <rPr>
        <sz val="10"/>
        <rFont val="Times New Roman"/>
        <family val="1"/>
      </rPr>
      <t>.
The following table provides details on the information to be entered in the different fields of the next tab.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</si>
</sst>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  <charset val="186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indexed="16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u/>
      <sz val="18"/>
      <name val="Times New Roman"/>
      <family val="1"/>
    </font>
    <font>
      <b/>
      <sz val="18"/>
      <name val="Times New Roman"/>
      <family val="1"/>
    </font>
    <font>
      <sz val="10"/>
      <name val="Cambria"/>
      <family val="1"/>
    </font>
    <font>
      <i/>
      <sz val="10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2" borderId="0" xfId="0" applyFont="1" applyFill="1"/>
    <xf numFmtId="0" fontId="4" fillId="2" borderId="0" xfId="0" applyFont="1" applyFill="1"/>
    <xf numFmtId="0" fontId="0" fillId="0" borderId="1" xfId="0" applyBorder="1"/>
    <xf numFmtId="0" fontId="2" fillId="0" borderId="0" xfId="0" applyFont="1" applyAlignment="1">
      <alignment horizontal="left" indent="2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0" fillId="5" borderId="1" xfId="0" applyFill="1" applyBorder="1"/>
    <xf numFmtId="0" fontId="8" fillId="0" borderId="0" xfId="0" applyFont="1"/>
    <xf numFmtId="0" fontId="6" fillId="0" borderId="1" xfId="0" applyFont="1" applyBorder="1" applyAlignment="1">
      <alignment horizontal="center" vertical="center"/>
    </xf>
    <xf numFmtId="0" fontId="9" fillId="2" borderId="0" xfId="0" applyFont="1" applyFill="1"/>
    <xf numFmtId="0" fontId="5" fillId="0" borderId="0" xfId="0" applyFont="1"/>
    <xf numFmtId="0" fontId="8" fillId="0" borderId="0" xfId="0" applyFont="1" applyAlignment="1">
      <alignment horizontal="left" indent="3"/>
    </xf>
    <xf numFmtId="4" fontId="0" fillId="0" borderId="1" xfId="0" applyNumberFormat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5" fillId="5" borderId="1" xfId="0" applyFont="1" applyFill="1" applyBorder="1"/>
    <xf numFmtId="49" fontId="5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/>
    <xf numFmtId="49" fontId="7" fillId="5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9" fontId="0" fillId="0" borderId="0" xfId="1" applyFont="1"/>
    <xf numFmtId="0" fontId="13" fillId="6" borderId="0" xfId="0" applyFont="1" applyFill="1" applyBorder="1" applyAlignment="1">
      <alignment vertical="center" wrapText="1"/>
    </xf>
    <xf numFmtId="0" fontId="12" fillId="6" borderId="0" xfId="0" applyFont="1" applyFill="1" applyBorder="1"/>
    <xf numFmtId="0" fontId="0" fillId="6" borderId="0" xfId="0" applyFill="1" applyBorder="1"/>
    <xf numFmtId="0" fontId="6" fillId="6" borderId="0" xfId="0" applyFont="1" applyFill="1" applyBorder="1" applyAlignment="1">
      <alignment vertical="top" wrapText="1"/>
    </xf>
    <xf numFmtId="0" fontId="17" fillId="6" borderId="11" xfId="0" applyFont="1" applyFill="1" applyBorder="1" applyAlignment="1">
      <alignment vertical="center" wrapText="1"/>
    </xf>
    <xf numFmtId="0" fontId="11" fillId="6" borderId="11" xfId="0" applyFont="1" applyFill="1" applyBorder="1" applyAlignment="1">
      <alignment vertical="center" wrapText="1"/>
    </xf>
    <xf numFmtId="0" fontId="11" fillId="6" borderId="0" xfId="0" quotePrefix="1" applyFont="1" applyFill="1" applyBorder="1" applyAlignment="1">
      <alignment horizontal="left" vertical="center" wrapText="1" indent="1"/>
    </xf>
    <xf numFmtId="0" fontId="0" fillId="6" borderId="16" xfId="0" applyFill="1" applyBorder="1"/>
    <xf numFmtId="0" fontId="0" fillId="6" borderId="12" xfId="0" applyFill="1" applyBorder="1"/>
    <xf numFmtId="0" fontId="0" fillId="6" borderId="9" xfId="0" applyFill="1" applyBorder="1"/>
    <xf numFmtId="0" fontId="0" fillId="6" borderId="17" xfId="0" applyFill="1" applyBorder="1"/>
    <xf numFmtId="0" fontId="0" fillId="6" borderId="8" xfId="0" applyFill="1" applyBorder="1"/>
    <xf numFmtId="0" fontId="18" fillId="6" borderId="0" xfId="0" applyFont="1" applyFill="1" applyBorder="1" applyAlignment="1">
      <alignment horizontal="center" vertical="center"/>
    </xf>
    <xf numFmtId="0" fontId="0" fillId="6" borderId="18" xfId="0" applyFill="1" applyBorder="1"/>
    <xf numFmtId="0" fontId="0" fillId="6" borderId="6" xfId="0" applyFill="1" applyBorder="1"/>
    <xf numFmtId="0" fontId="0" fillId="6" borderId="7" xfId="0" applyFill="1" applyBorder="1"/>
    <xf numFmtId="0" fontId="16" fillId="6" borderId="7" xfId="0" applyFont="1" applyFill="1" applyBorder="1" applyAlignment="1">
      <alignment horizontal="justify" vertical="center" wrapText="1"/>
    </xf>
    <xf numFmtId="0" fontId="16" fillId="6" borderId="6" xfId="0" applyFont="1" applyFill="1" applyBorder="1" applyAlignment="1">
      <alignment horizontal="justify" vertical="center" wrapText="1"/>
    </xf>
    <xf numFmtId="0" fontId="0" fillId="6" borderId="17" xfId="0" applyFill="1" applyBorder="1" applyAlignment="1">
      <alignment horizontal="left" vertical="center" shrinkToFit="1"/>
    </xf>
    <xf numFmtId="0" fontId="17" fillId="6" borderId="11" xfId="0" applyFont="1" applyFill="1" applyBorder="1" applyAlignment="1">
      <alignment horizontal="left" vertical="center" wrapText="1" shrinkToFit="1"/>
    </xf>
    <xf numFmtId="0" fontId="11" fillId="6" borderId="11" xfId="0" applyFont="1" applyFill="1" applyBorder="1" applyAlignment="1">
      <alignment horizontal="left" vertical="center" wrapText="1" shrinkToFit="1"/>
    </xf>
    <xf numFmtId="0" fontId="0" fillId="6" borderId="8" xfId="0" applyFill="1" applyBorder="1" applyAlignment="1">
      <alignment horizontal="left" vertical="center" shrinkToFit="1"/>
    </xf>
    <xf numFmtId="0" fontId="0" fillId="6" borderId="0" xfId="0" applyFill="1" applyBorder="1" applyAlignment="1">
      <alignment horizontal="left" vertical="center" shrinkToFit="1"/>
    </xf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2" fillId="3" borderId="2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justify" vertical="center" wrapText="1"/>
    </xf>
    <xf numFmtId="0" fontId="11" fillId="6" borderId="20" xfId="0" applyFont="1" applyFill="1" applyBorder="1" applyAlignment="1">
      <alignment horizontal="justify" vertical="center" wrapText="1"/>
    </xf>
    <xf numFmtId="0" fontId="11" fillId="6" borderId="15" xfId="0" applyFont="1" applyFill="1" applyBorder="1" applyAlignment="1">
      <alignment horizontal="justify" vertical="center" wrapText="1"/>
    </xf>
    <xf numFmtId="0" fontId="11" fillId="6" borderId="15" xfId="0" quotePrefix="1" applyFont="1" applyFill="1" applyBorder="1" applyAlignment="1">
      <alignment horizontal="left" vertical="center" wrapText="1" indent="1"/>
    </xf>
    <xf numFmtId="0" fontId="11" fillId="6" borderId="21" xfId="0" quotePrefix="1" applyFont="1" applyFill="1" applyBorder="1" applyAlignment="1">
      <alignment horizontal="left" vertical="center" wrapText="1" indent="1"/>
    </xf>
    <xf numFmtId="0" fontId="11" fillId="6" borderId="15" xfId="0" applyFont="1" applyFill="1" applyBorder="1" applyAlignment="1">
      <alignment vertical="center" wrapText="1"/>
    </xf>
    <xf numFmtId="0" fontId="11" fillId="6" borderId="21" xfId="0" applyFont="1" applyFill="1" applyBorder="1" applyAlignment="1">
      <alignment vertical="center" wrapText="1"/>
    </xf>
    <xf numFmtId="0" fontId="11" fillId="6" borderId="2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11" fillId="6" borderId="15" xfId="0" quotePrefix="1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9" fillId="6" borderId="19" xfId="0" applyFont="1" applyFill="1" applyBorder="1" applyAlignment="1">
      <alignment horizontal="center" vertical="center" wrapText="1"/>
    </xf>
    <xf numFmtId="0" fontId="19" fillId="6" borderId="10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left" vertical="center" wrapText="1" shrinkToFit="1"/>
    </xf>
    <xf numFmtId="0" fontId="17" fillId="6" borderId="14" xfId="0" applyFont="1" applyFill="1" applyBorder="1" applyAlignment="1">
      <alignment horizontal="left" vertical="top" wrapText="1"/>
    </xf>
    <xf numFmtId="0" fontId="17" fillId="6" borderId="15" xfId="0" applyFont="1" applyFill="1" applyBorder="1" applyAlignment="1">
      <alignment horizontal="left" vertical="top" wrapText="1"/>
    </xf>
    <xf numFmtId="0" fontId="17" fillId="6" borderId="13" xfId="0" applyFont="1" applyFill="1" applyBorder="1" applyAlignment="1">
      <alignment horizontal="left" vertical="top" wrapText="1"/>
    </xf>
    <xf numFmtId="0" fontId="11" fillId="6" borderId="19" xfId="0" applyFont="1" applyFill="1" applyBorder="1" applyAlignment="1">
      <alignment horizontal="left" vertical="center" wrapText="1" indent="1"/>
    </xf>
    <xf numFmtId="0" fontId="11" fillId="6" borderId="10" xfId="0" applyFont="1" applyFill="1" applyBorder="1" applyAlignment="1">
      <alignment horizontal="left" vertical="center" indent="1"/>
    </xf>
    <xf numFmtId="0" fontId="16" fillId="6" borderId="0" xfId="0" applyFont="1" applyFill="1" applyBorder="1" applyAlignment="1">
      <alignment horizontal="justify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52"/>
  <sheetViews>
    <sheetView view="pageBreakPreview" topLeftCell="A22" zoomScaleNormal="85" zoomScaleSheetLayoutView="100" zoomScalePageLayoutView="70" workbookViewId="0">
      <selection activeCell="H5" sqref="H5"/>
    </sheetView>
  </sheetViews>
  <sheetFormatPr baseColWidth="10" defaultRowHeight="12.75" x14ac:dyDescent="0.2"/>
  <cols>
    <col min="1" max="2" width="3.85546875" style="31" customWidth="1"/>
    <col min="3" max="3" width="38" style="31" customWidth="1"/>
    <col min="4" max="4" width="136.28515625" style="31" bestFit="1" customWidth="1"/>
    <col min="5" max="6" width="3.85546875" style="31" customWidth="1"/>
    <col min="7" max="16384" width="11.42578125" style="31"/>
  </cols>
  <sheetData>
    <row r="1" spans="2:5" ht="13.5" thickBot="1" x14ac:dyDescent="0.25"/>
    <row r="2" spans="2:5" x14ac:dyDescent="0.2">
      <c r="B2" s="36"/>
      <c r="C2" s="37"/>
      <c r="D2" s="37"/>
      <c r="E2" s="38"/>
    </row>
    <row r="3" spans="2:5" ht="13.5" thickBot="1" x14ac:dyDescent="0.25">
      <c r="B3" s="39"/>
      <c r="E3" s="40"/>
    </row>
    <row r="4" spans="2:5" ht="23.25" thickBot="1" x14ac:dyDescent="0.25">
      <c r="B4" s="39"/>
      <c r="C4" s="70" t="s">
        <v>115</v>
      </c>
      <c r="D4" s="71"/>
      <c r="E4" s="40"/>
    </row>
    <row r="5" spans="2:5" ht="23.25" thickBot="1" x14ac:dyDescent="0.25">
      <c r="B5" s="39"/>
      <c r="C5" s="41"/>
      <c r="D5" s="41"/>
      <c r="E5" s="40"/>
    </row>
    <row r="6" spans="2:5" ht="88.5" customHeight="1" thickBot="1" x14ac:dyDescent="0.25">
      <c r="B6" s="39"/>
      <c r="C6" s="76" t="s">
        <v>123</v>
      </c>
      <c r="D6" s="77"/>
      <c r="E6" s="40"/>
    </row>
    <row r="7" spans="2:5" ht="15.75" x14ac:dyDescent="0.25">
      <c r="B7" s="39"/>
      <c r="C7" s="29"/>
      <c r="D7" s="30"/>
      <c r="E7" s="40"/>
    </row>
    <row r="8" spans="2:5" ht="15" thickBot="1" x14ac:dyDescent="0.25">
      <c r="B8" s="39"/>
      <c r="C8" s="45" t="s">
        <v>27</v>
      </c>
      <c r="D8" s="46" t="s">
        <v>28</v>
      </c>
      <c r="E8" s="40"/>
    </row>
    <row r="9" spans="2:5" ht="39" thickBot="1" x14ac:dyDescent="0.25">
      <c r="B9" s="39"/>
      <c r="C9" s="33" t="s">
        <v>34</v>
      </c>
      <c r="D9" s="57" t="s">
        <v>47</v>
      </c>
      <c r="E9" s="40"/>
    </row>
    <row r="10" spans="2:5" ht="13.5" thickBot="1" x14ac:dyDescent="0.25">
      <c r="B10" s="39"/>
      <c r="C10" s="33" t="s">
        <v>25</v>
      </c>
      <c r="D10" s="57" t="s">
        <v>48</v>
      </c>
      <c r="E10" s="40"/>
    </row>
    <row r="11" spans="2:5" ht="13.5" thickBot="1" x14ac:dyDescent="0.25">
      <c r="B11" s="39"/>
      <c r="C11" s="33" t="s">
        <v>26</v>
      </c>
      <c r="D11" s="57" t="s">
        <v>116</v>
      </c>
      <c r="E11" s="40"/>
    </row>
    <row r="12" spans="2:5" ht="13.5" thickBot="1" x14ac:dyDescent="0.25">
      <c r="B12" s="39"/>
      <c r="C12" s="33" t="s">
        <v>35</v>
      </c>
      <c r="D12" s="57" t="s">
        <v>117</v>
      </c>
      <c r="E12" s="40"/>
    </row>
    <row r="13" spans="2:5" ht="13.5" thickBot="1" x14ac:dyDescent="0.25">
      <c r="B13" s="39"/>
      <c r="C13" s="33" t="s">
        <v>36</v>
      </c>
      <c r="D13" s="57" t="s">
        <v>49</v>
      </c>
      <c r="E13" s="40"/>
    </row>
    <row r="14" spans="2:5" x14ac:dyDescent="0.2">
      <c r="B14" s="39"/>
      <c r="C14" s="73" t="s">
        <v>37</v>
      </c>
      <c r="D14" s="58" t="s">
        <v>118</v>
      </c>
      <c r="E14" s="40"/>
    </row>
    <row r="15" spans="2:5" x14ac:dyDescent="0.2">
      <c r="B15" s="39"/>
      <c r="C15" s="74"/>
      <c r="D15" s="59" t="s">
        <v>50</v>
      </c>
      <c r="E15" s="40"/>
    </row>
    <row r="16" spans="2:5" x14ac:dyDescent="0.2">
      <c r="B16" s="39"/>
      <c r="C16" s="74"/>
      <c r="D16" s="59" t="s">
        <v>51</v>
      </c>
      <c r="E16" s="40"/>
    </row>
    <row r="17" spans="2:5" x14ac:dyDescent="0.2">
      <c r="B17" s="39"/>
      <c r="C17" s="74"/>
      <c r="D17" s="59" t="s">
        <v>52</v>
      </c>
      <c r="E17" s="40"/>
    </row>
    <row r="18" spans="2:5" x14ac:dyDescent="0.2">
      <c r="B18" s="39"/>
      <c r="C18" s="74"/>
      <c r="D18" s="59" t="s">
        <v>53</v>
      </c>
      <c r="E18" s="40"/>
    </row>
    <row r="19" spans="2:5" ht="13.5" thickBot="1" x14ac:dyDescent="0.25">
      <c r="B19" s="39"/>
      <c r="C19" s="75"/>
      <c r="D19" s="60" t="s">
        <v>54</v>
      </c>
      <c r="E19" s="40"/>
    </row>
    <row r="20" spans="2:5" x14ac:dyDescent="0.2">
      <c r="B20" s="39"/>
      <c r="C20" s="73" t="s">
        <v>38</v>
      </c>
      <c r="D20" s="61" t="s">
        <v>55</v>
      </c>
      <c r="E20" s="40"/>
    </row>
    <row r="21" spans="2:5" x14ac:dyDescent="0.2">
      <c r="B21" s="39"/>
      <c r="C21" s="74"/>
      <c r="D21" s="59" t="s">
        <v>56</v>
      </c>
      <c r="E21" s="40"/>
    </row>
    <row r="22" spans="2:5" x14ac:dyDescent="0.2">
      <c r="B22" s="39"/>
      <c r="C22" s="74"/>
      <c r="D22" s="59" t="s">
        <v>57</v>
      </c>
      <c r="E22" s="40"/>
    </row>
    <row r="23" spans="2:5" x14ac:dyDescent="0.2">
      <c r="B23" s="39"/>
      <c r="C23" s="74"/>
      <c r="D23" s="59" t="s">
        <v>58</v>
      </c>
      <c r="E23" s="40"/>
    </row>
    <row r="24" spans="2:5" ht="13.5" thickBot="1" x14ac:dyDescent="0.25">
      <c r="B24" s="39"/>
      <c r="C24" s="75"/>
      <c r="D24" s="60" t="s">
        <v>59</v>
      </c>
      <c r="E24" s="40"/>
    </row>
    <row r="25" spans="2:5" ht="26.25" thickBot="1" x14ac:dyDescent="0.25">
      <c r="B25" s="39"/>
      <c r="C25" s="33" t="s">
        <v>39</v>
      </c>
      <c r="D25" s="62" t="s">
        <v>60</v>
      </c>
      <c r="E25" s="40"/>
    </row>
    <row r="26" spans="2:5" ht="15" customHeight="1" x14ac:dyDescent="0.2">
      <c r="B26" s="39"/>
      <c r="C26" s="73" t="s">
        <v>40</v>
      </c>
      <c r="D26" s="63" t="s">
        <v>61</v>
      </c>
      <c r="E26" s="40"/>
    </row>
    <row r="27" spans="2:5" x14ac:dyDescent="0.2">
      <c r="B27" s="39"/>
      <c r="C27" s="74"/>
      <c r="D27" s="59" t="s">
        <v>62</v>
      </c>
      <c r="E27" s="40"/>
    </row>
    <row r="28" spans="2:5" x14ac:dyDescent="0.2">
      <c r="B28" s="39"/>
      <c r="C28" s="74"/>
      <c r="D28" s="59" t="s">
        <v>63</v>
      </c>
      <c r="E28" s="40"/>
    </row>
    <row r="29" spans="2:5" ht="15.75" x14ac:dyDescent="0.2">
      <c r="B29" s="39"/>
      <c r="C29" s="74"/>
      <c r="D29" s="59" t="s">
        <v>64</v>
      </c>
      <c r="E29" s="40"/>
    </row>
    <row r="30" spans="2:5" ht="13.5" thickBot="1" x14ac:dyDescent="0.25">
      <c r="B30" s="39"/>
      <c r="C30" s="74"/>
      <c r="D30" s="66" t="s">
        <v>67</v>
      </c>
      <c r="E30" s="40"/>
    </row>
    <row r="31" spans="2:5" ht="15" customHeight="1" x14ac:dyDescent="0.2">
      <c r="B31" s="39"/>
      <c r="C31" s="73" t="s">
        <v>41</v>
      </c>
      <c r="D31" s="56" t="s">
        <v>68</v>
      </c>
      <c r="E31" s="40"/>
    </row>
    <row r="32" spans="2:5" x14ac:dyDescent="0.2">
      <c r="B32" s="39"/>
      <c r="C32" s="74"/>
      <c r="D32" s="59" t="s">
        <v>62</v>
      </c>
      <c r="E32" s="40"/>
    </row>
    <row r="33" spans="2:5" x14ac:dyDescent="0.2">
      <c r="B33" s="39"/>
      <c r="C33" s="74"/>
      <c r="D33" s="59" t="s">
        <v>63</v>
      </c>
      <c r="E33" s="40"/>
    </row>
    <row r="34" spans="2:5" ht="15.75" x14ac:dyDescent="0.2">
      <c r="B34" s="39"/>
      <c r="C34" s="74"/>
      <c r="D34" s="59" t="s">
        <v>64</v>
      </c>
      <c r="E34" s="40"/>
    </row>
    <row r="35" spans="2:5" ht="13.5" thickBot="1" x14ac:dyDescent="0.25">
      <c r="B35" s="39"/>
      <c r="C35" s="74"/>
      <c r="D35" s="66" t="s">
        <v>67</v>
      </c>
      <c r="E35" s="40"/>
    </row>
    <row r="36" spans="2:5" ht="12.75" customHeight="1" x14ac:dyDescent="0.2">
      <c r="B36" s="39"/>
      <c r="C36" s="73" t="s">
        <v>42</v>
      </c>
      <c r="D36" s="56" t="s">
        <v>69</v>
      </c>
      <c r="E36" s="40"/>
    </row>
    <row r="37" spans="2:5" x14ac:dyDescent="0.2">
      <c r="B37" s="39"/>
      <c r="C37" s="74"/>
      <c r="D37" s="59" t="s">
        <v>70</v>
      </c>
      <c r="E37" s="40"/>
    </row>
    <row r="38" spans="2:5" x14ac:dyDescent="0.2">
      <c r="B38" s="39"/>
      <c r="C38" s="74"/>
      <c r="D38" s="59" t="s">
        <v>71</v>
      </c>
      <c r="E38" s="40"/>
    </row>
    <row r="39" spans="2:5" ht="26.25" thickBot="1" x14ac:dyDescent="0.25">
      <c r="B39" s="39"/>
      <c r="C39" s="75"/>
      <c r="D39" s="60" t="s">
        <v>119</v>
      </c>
      <c r="E39" s="40"/>
    </row>
    <row r="40" spans="2:5" ht="13.5" customHeight="1" x14ac:dyDescent="0.2">
      <c r="B40" s="39"/>
      <c r="C40" s="32"/>
      <c r="D40" s="35"/>
      <c r="E40" s="40"/>
    </row>
    <row r="41" spans="2:5" ht="15" thickBot="1" x14ac:dyDescent="0.25">
      <c r="B41" s="39"/>
      <c r="C41" s="78" t="s">
        <v>43</v>
      </c>
      <c r="D41" s="78"/>
      <c r="E41" s="40"/>
    </row>
    <row r="42" spans="2:5" ht="26.25" thickBot="1" x14ac:dyDescent="0.25">
      <c r="B42" s="39"/>
      <c r="C42" s="33" t="s">
        <v>44</v>
      </c>
      <c r="D42" s="34" t="s">
        <v>84</v>
      </c>
      <c r="E42" s="40"/>
    </row>
    <row r="43" spans="2:5" s="51" customFormat="1" ht="26.25" thickBot="1" x14ac:dyDescent="0.25">
      <c r="B43" s="47"/>
      <c r="C43" s="48" t="s">
        <v>45</v>
      </c>
      <c r="D43" s="49" t="s">
        <v>85</v>
      </c>
      <c r="E43" s="50"/>
    </row>
    <row r="44" spans="2:5" ht="13.5" thickBot="1" x14ac:dyDescent="0.25">
      <c r="B44" s="39"/>
      <c r="C44" s="33" t="s">
        <v>46</v>
      </c>
      <c r="D44" s="34" t="s">
        <v>72</v>
      </c>
      <c r="E44" s="40"/>
    </row>
    <row r="45" spans="2:5" x14ac:dyDescent="0.2">
      <c r="B45" s="39"/>
      <c r="E45" s="40"/>
    </row>
    <row r="46" spans="2:5" x14ac:dyDescent="0.2">
      <c r="B46" s="39"/>
      <c r="E46" s="40"/>
    </row>
    <row r="47" spans="2:5" x14ac:dyDescent="0.2">
      <c r="B47" s="39"/>
      <c r="C47" s="72" t="s">
        <v>31</v>
      </c>
      <c r="D47" s="72"/>
      <c r="E47" s="40"/>
    </row>
    <row r="48" spans="2:5" ht="12.75" customHeight="1" x14ac:dyDescent="0.2">
      <c r="B48" s="39"/>
      <c r="C48" s="72" t="s">
        <v>33</v>
      </c>
      <c r="D48" s="72"/>
      <c r="E48" s="40"/>
    </row>
    <row r="49" spans="2:5" x14ac:dyDescent="0.2">
      <c r="B49" s="39"/>
      <c r="C49" s="72" t="s">
        <v>32</v>
      </c>
      <c r="D49" s="72"/>
      <c r="E49" s="40"/>
    </row>
    <row r="50" spans="2:5" ht="12.75" customHeight="1" x14ac:dyDescent="0.2">
      <c r="B50" s="39"/>
      <c r="C50" s="72" t="s">
        <v>66</v>
      </c>
      <c r="D50" s="72"/>
      <c r="E50" s="40"/>
    </row>
    <row r="51" spans="2:5" x14ac:dyDescent="0.2">
      <c r="B51" s="39"/>
      <c r="C51" s="72" t="s">
        <v>65</v>
      </c>
      <c r="D51" s="72"/>
      <c r="E51" s="40"/>
    </row>
    <row r="52" spans="2:5" ht="13.5" thickBot="1" x14ac:dyDescent="0.25">
      <c r="B52" s="42"/>
      <c r="C52" s="43"/>
      <c r="D52" s="43"/>
      <c r="E52" s="44"/>
    </row>
  </sheetData>
  <mergeCells count="13">
    <mergeCell ref="C4:D4"/>
    <mergeCell ref="C51:D51"/>
    <mergeCell ref="C36:C39"/>
    <mergeCell ref="C6:D6"/>
    <mergeCell ref="C47:D47"/>
    <mergeCell ref="C48:D48"/>
    <mergeCell ref="C49:D49"/>
    <mergeCell ref="C50:D50"/>
    <mergeCell ref="C14:C19"/>
    <mergeCell ref="C20:C24"/>
    <mergeCell ref="C41:D41"/>
    <mergeCell ref="C26:C30"/>
    <mergeCell ref="C31:C35"/>
  </mergeCells>
  <pageMargins left="0" right="0.25" top="0.75" bottom="0.75" header="0.3" footer="0.3"/>
  <pageSetup paperSize="9" scale="63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2"/>
  <sheetViews>
    <sheetView view="pageBreakPreview" zoomScale="85" zoomScaleNormal="85" zoomScaleSheetLayoutView="85" workbookViewId="0">
      <selection activeCell="C101" sqref="C101"/>
    </sheetView>
  </sheetViews>
  <sheetFormatPr baseColWidth="10" defaultColWidth="9.140625" defaultRowHeight="12.75" outlineLevelRow="1" x14ac:dyDescent="0.2"/>
  <cols>
    <col min="1" max="8" width="20.7109375" customWidth="1"/>
    <col min="9" max="9" width="19" customWidth="1"/>
    <col min="10" max="11" width="19.5703125" customWidth="1"/>
    <col min="12" max="12" width="19.140625" customWidth="1"/>
    <col min="13" max="13" width="16.5703125" bestFit="1" customWidth="1"/>
    <col min="14" max="14" width="40.28515625" customWidth="1"/>
    <col min="15" max="15" width="18.140625" customWidth="1"/>
    <col min="16" max="16" width="17.7109375" customWidth="1"/>
    <col min="17" max="18" width="20.7109375" customWidth="1"/>
    <col min="19" max="19" width="34.7109375" customWidth="1"/>
    <col min="20" max="20" width="22.28515625" customWidth="1"/>
    <col min="21" max="21" width="21.7109375" customWidth="1"/>
    <col min="22" max="24" width="22.7109375" customWidth="1"/>
    <col min="25" max="25" width="20.7109375" customWidth="1"/>
  </cols>
  <sheetData>
    <row r="1" spans="1:16" s="3" customFormat="1" ht="20.25" x14ac:dyDescent="0.3">
      <c r="A1" s="2" t="s">
        <v>81</v>
      </c>
      <c r="P1" s="16"/>
    </row>
    <row r="3" spans="1:16" x14ac:dyDescent="0.2">
      <c r="A3" s="1" t="s">
        <v>73</v>
      </c>
      <c r="C3" s="4"/>
      <c r="E3" s="27"/>
    </row>
    <row r="4" spans="1:16" x14ac:dyDescent="0.2">
      <c r="A4" s="1" t="s">
        <v>74</v>
      </c>
      <c r="C4" s="4"/>
      <c r="E4" s="27"/>
      <c r="H4" s="17"/>
      <c r="I4" s="17"/>
      <c r="J4" s="17"/>
      <c r="K4" s="17"/>
      <c r="L4" s="17"/>
      <c r="M4" s="17"/>
      <c r="N4" s="17"/>
    </row>
    <row r="5" spans="1:16" x14ac:dyDescent="0.2">
      <c r="A5" s="1" t="s">
        <v>75</v>
      </c>
    </row>
    <row r="6" spans="1:16" x14ac:dyDescent="0.2">
      <c r="A6" s="5" t="s">
        <v>76</v>
      </c>
      <c r="C6" s="4"/>
      <c r="E6" s="27"/>
    </row>
    <row r="7" spans="1:16" x14ac:dyDescent="0.2">
      <c r="A7" s="5" t="s">
        <v>77</v>
      </c>
      <c r="C7" s="4"/>
      <c r="E7" s="27"/>
    </row>
    <row r="8" spans="1:16" x14ac:dyDescent="0.2">
      <c r="A8" s="5" t="s">
        <v>78</v>
      </c>
      <c r="C8" s="4"/>
      <c r="E8" s="27"/>
    </row>
    <row r="9" spans="1:16" x14ac:dyDescent="0.2">
      <c r="A9" s="5" t="s">
        <v>79</v>
      </c>
      <c r="C9" s="4"/>
      <c r="E9" s="27"/>
    </row>
    <row r="10" spans="1:16" x14ac:dyDescent="0.2">
      <c r="A10" s="5" t="s">
        <v>80</v>
      </c>
      <c r="C10" s="4"/>
      <c r="E10" s="27"/>
    </row>
    <row r="12" spans="1:16" x14ac:dyDescent="0.2">
      <c r="A12" s="1" t="s">
        <v>82</v>
      </c>
    </row>
    <row r="13" spans="1:16" x14ac:dyDescent="0.2">
      <c r="A13" s="14" t="s">
        <v>83</v>
      </c>
    </row>
    <row r="14" spans="1:16" x14ac:dyDescent="0.2">
      <c r="A14" s="18" t="s">
        <v>120</v>
      </c>
      <c r="B14" s="14"/>
      <c r="C14" s="14"/>
    </row>
    <row r="15" spans="1:16" x14ac:dyDescent="0.2">
      <c r="A15" s="14" t="s">
        <v>121</v>
      </c>
    </row>
    <row r="16" spans="1:16" x14ac:dyDescent="0.2">
      <c r="A16" s="14" t="s">
        <v>122</v>
      </c>
    </row>
    <row r="17" spans="1:20" ht="3" customHeight="1" x14ac:dyDescent="0.2"/>
    <row r="18" spans="1:20" ht="12.75" customHeight="1" x14ac:dyDescent="0.2">
      <c r="A18" s="79" t="s">
        <v>86</v>
      </c>
      <c r="B18" s="82" t="s">
        <v>25</v>
      </c>
      <c r="C18" s="82" t="s">
        <v>26</v>
      </c>
      <c r="D18" s="79" t="s">
        <v>35</v>
      </c>
      <c r="E18" s="79" t="s">
        <v>36</v>
      </c>
      <c r="F18" s="79" t="s">
        <v>37</v>
      </c>
      <c r="G18" s="79" t="s">
        <v>38</v>
      </c>
      <c r="H18" s="79" t="s">
        <v>39</v>
      </c>
      <c r="I18" s="79" t="s">
        <v>87</v>
      </c>
      <c r="J18" s="79"/>
      <c r="K18" s="79"/>
      <c r="L18" s="79"/>
      <c r="M18" s="79"/>
      <c r="N18" s="79"/>
      <c r="O18" s="79" t="s">
        <v>93</v>
      </c>
      <c r="P18" s="79"/>
      <c r="Q18" s="79"/>
      <c r="R18" s="81" t="s">
        <v>97</v>
      </c>
      <c r="S18" s="81"/>
      <c r="T18" s="79" t="s">
        <v>46</v>
      </c>
    </row>
    <row r="19" spans="1:20" ht="12.75" customHeight="1" x14ac:dyDescent="0.2">
      <c r="A19" s="79"/>
      <c r="B19" s="82"/>
      <c r="C19" s="82"/>
      <c r="D19" s="79"/>
      <c r="E19" s="79"/>
      <c r="F19" s="79"/>
      <c r="G19" s="79"/>
      <c r="H19" s="79"/>
      <c r="I19" s="79" t="s">
        <v>88</v>
      </c>
      <c r="J19" s="79"/>
      <c r="K19" s="79"/>
      <c r="L19" s="79" t="s">
        <v>89</v>
      </c>
      <c r="M19" s="79"/>
      <c r="N19" s="79"/>
      <c r="O19" s="82" t="s">
        <v>94</v>
      </c>
      <c r="P19" s="82" t="s">
        <v>95</v>
      </c>
      <c r="Q19" s="82" t="s">
        <v>96</v>
      </c>
      <c r="R19" s="79" t="s">
        <v>98</v>
      </c>
      <c r="S19" s="79" t="s">
        <v>99</v>
      </c>
      <c r="T19" s="79"/>
    </row>
    <row r="20" spans="1:20" ht="25.5" customHeight="1" x14ac:dyDescent="0.2">
      <c r="A20" s="80"/>
      <c r="B20" s="80"/>
      <c r="C20" s="80"/>
      <c r="D20" s="80"/>
      <c r="E20" s="80"/>
      <c r="F20" s="80"/>
      <c r="G20" s="80"/>
      <c r="H20" s="80"/>
      <c r="I20" s="55" t="s">
        <v>90</v>
      </c>
      <c r="J20" s="55" t="s">
        <v>91</v>
      </c>
      <c r="K20" s="64" t="s">
        <v>92</v>
      </c>
      <c r="L20" s="68" t="s">
        <v>90</v>
      </c>
      <c r="M20" s="68" t="s">
        <v>91</v>
      </c>
      <c r="N20" s="68" t="s">
        <v>92</v>
      </c>
      <c r="O20" s="80"/>
      <c r="P20" s="80"/>
      <c r="Q20" s="80"/>
      <c r="R20" s="80"/>
      <c r="S20" s="80"/>
      <c r="T20" s="80"/>
    </row>
    <row r="21" spans="1:20" x14ac:dyDescent="0.2">
      <c r="A21" s="6"/>
      <c r="B21" s="6"/>
      <c r="C21" s="6"/>
      <c r="D21" s="6"/>
      <c r="E21" s="6"/>
      <c r="F21" s="7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">
      <c r="A22" s="6"/>
      <c r="B22" s="6"/>
      <c r="C22" s="6"/>
      <c r="D22" s="6"/>
      <c r="E22" s="6"/>
      <c r="F22" s="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">
      <c r="A23" s="6"/>
      <c r="B23" s="6"/>
      <c r="C23" s="6"/>
      <c r="D23" s="6"/>
      <c r="E23" s="6"/>
      <c r="F23" s="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ht="12.75" hidden="1" customHeight="1" outlineLevel="1" x14ac:dyDescent="0.2">
      <c r="A24" s="6"/>
      <c r="B24" s="6"/>
      <c r="C24" s="6"/>
      <c r="D24" s="6"/>
      <c r="E24" s="6"/>
      <c r="F24" s="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ht="12.75" hidden="1" customHeight="1" outlineLevel="1" x14ac:dyDescent="0.2">
      <c r="A25" s="6"/>
      <c r="B25" s="6"/>
      <c r="C25" s="6"/>
      <c r="D25" s="6"/>
      <c r="E25" s="6"/>
      <c r="F25" s="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2.75" hidden="1" customHeight="1" outlineLevel="1" x14ac:dyDescent="0.2">
      <c r="A26" s="6"/>
      <c r="B26" s="6"/>
      <c r="C26" s="6"/>
      <c r="D26" s="6"/>
      <c r="E26" s="6"/>
      <c r="F26" s="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12.75" hidden="1" customHeight="1" outlineLevel="1" x14ac:dyDescent="0.2">
      <c r="A27" s="6"/>
      <c r="B27" s="6"/>
      <c r="C27" s="6"/>
      <c r="D27" s="6"/>
      <c r="E27" s="6"/>
      <c r="F27" s="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ht="12.75" hidden="1" customHeight="1" outlineLevel="1" x14ac:dyDescent="0.2">
      <c r="A28" s="6"/>
      <c r="B28" s="6"/>
      <c r="C28" s="6"/>
      <c r="D28" s="6"/>
      <c r="E28" s="6"/>
      <c r="F28" s="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ht="12.75" hidden="1" customHeight="1" outlineLevel="1" x14ac:dyDescent="0.2">
      <c r="A29" s="6"/>
      <c r="B29" s="6"/>
      <c r="C29" s="6"/>
      <c r="D29" s="6"/>
      <c r="E29" s="6"/>
      <c r="F29" s="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12.75" hidden="1" customHeight="1" outlineLevel="1" x14ac:dyDescent="0.2">
      <c r="A30" s="6"/>
      <c r="B30" s="6"/>
      <c r="C30" s="6"/>
      <c r="D30" s="6"/>
      <c r="E30" s="6"/>
      <c r="F30" s="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ht="12.75" hidden="1" customHeight="1" outlineLevel="1" x14ac:dyDescent="0.2">
      <c r="A31" s="6"/>
      <c r="B31" s="6"/>
      <c r="C31" s="6"/>
      <c r="D31" s="6"/>
      <c r="E31" s="6"/>
      <c r="F31" s="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ht="12.75" hidden="1" customHeight="1" outlineLevel="1" x14ac:dyDescent="0.2">
      <c r="A32" s="6"/>
      <c r="B32" s="6"/>
      <c r="C32" s="6"/>
      <c r="D32" s="6"/>
      <c r="E32" s="6"/>
      <c r="F32" s="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ht="12.75" hidden="1" customHeight="1" outlineLevel="1" x14ac:dyDescent="0.2">
      <c r="A33" s="6"/>
      <c r="B33" s="6"/>
      <c r="C33" s="6"/>
      <c r="D33" s="6"/>
      <c r="E33" s="6"/>
      <c r="F33" s="7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ht="12.75" hidden="1" customHeight="1" outlineLevel="1" x14ac:dyDescent="0.2">
      <c r="A34" s="6"/>
      <c r="B34" s="6"/>
      <c r="C34" s="6"/>
      <c r="D34" s="6"/>
      <c r="E34" s="6"/>
      <c r="F34" s="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ht="12.75" hidden="1" customHeight="1" outlineLevel="1" x14ac:dyDescent="0.2">
      <c r="A35" s="6"/>
      <c r="B35" s="6"/>
      <c r="C35" s="6"/>
      <c r="D35" s="6"/>
      <c r="E35" s="6"/>
      <c r="F35" s="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t="12.75" hidden="1" customHeight="1" outlineLevel="1" x14ac:dyDescent="0.2">
      <c r="A36" s="6"/>
      <c r="B36" s="6"/>
      <c r="C36" s="6"/>
      <c r="D36" s="6"/>
      <c r="E36" s="6"/>
      <c r="F36" s="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ht="12.75" hidden="1" customHeight="1" outlineLevel="1" x14ac:dyDescent="0.2">
      <c r="A37" s="6"/>
      <c r="B37" s="6"/>
      <c r="C37" s="6"/>
      <c r="D37" s="6"/>
      <c r="E37" s="6"/>
      <c r="F37" s="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ht="12.75" hidden="1" customHeight="1" outlineLevel="1" x14ac:dyDescent="0.2">
      <c r="A38" s="6"/>
      <c r="B38" s="6"/>
      <c r="C38" s="6"/>
      <c r="D38" s="6"/>
      <c r="E38" s="6"/>
      <c r="F38" s="7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ht="12.75" hidden="1" customHeight="1" outlineLevel="1" x14ac:dyDescent="0.2">
      <c r="A39" s="6"/>
      <c r="B39" s="6"/>
      <c r="C39" s="6"/>
      <c r="D39" s="6"/>
      <c r="E39" s="6"/>
      <c r="F39" s="7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ht="12.75" hidden="1" customHeight="1" outlineLevel="1" x14ac:dyDescent="0.2">
      <c r="A40" s="6"/>
      <c r="B40" s="6"/>
      <c r="C40" s="6"/>
      <c r="D40" s="6"/>
      <c r="E40" s="6"/>
      <c r="F40" s="7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ht="12.75" hidden="1" customHeight="1" outlineLevel="1" x14ac:dyDescent="0.2">
      <c r="A41" s="6"/>
      <c r="B41" s="6"/>
      <c r="C41" s="6"/>
      <c r="D41" s="6"/>
      <c r="E41" s="6"/>
      <c r="F41" s="7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ht="12.75" hidden="1" customHeight="1" outlineLevel="1" x14ac:dyDescent="0.2">
      <c r="A42" s="6"/>
      <c r="B42" s="6"/>
      <c r="C42" s="6"/>
      <c r="D42" s="6"/>
      <c r="E42" s="6"/>
      <c r="F42" s="7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ht="12.75" hidden="1" customHeight="1" outlineLevel="1" x14ac:dyDescent="0.2">
      <c r="A43" s="6"/>
      <c r="B43" s="6"/>
      <c r="C43" s="6"/>
      <c r="D43" s="6"/>
      <c r="E43" s="6"/>
      <c r="F43" s="7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ht="12.75" hidden="1" customHeight="1" outlineLevel="1" x14ac:dyDescent="0.2">
      <c r="A44" s="6"/>
      <c r="B44" s="6"/>
      <c r="C44" s="6"/>
      <c r="D44" s="6"/>
      <c r="E44" s="6"/>
      <c r="F44" s="7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ht="12.75" hidden="1" customHeight="1" outlineLevel="1" x14ac:dyDescent="0.2">
      <c r="A45" s="6"/>
      <c r="B45" s="6"/>
      <c r="C45" s="6"/>
      <c r="D45" s="6"/>
      <c r="E45" s="6"/>
      <c r="F45" s="7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ht="12.75" hidden="1" customHeight="1" outlineLevel="1" x14ac:dyDescent="0.2">
      <c r="A46" s="6"/>
      <c r="B46" s="6"/>
      <c r="C46" s="6"/>
      <c r="D46" s="6"/>
      <c r="E46" s="6"/>
      <c r="F46" s="7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ht="12.75" hidden="1" customHeight="1" outlineLevel="1" x14ac:dyDescent="0.2">
      <c r="A47" s="6"/>
      <c r="B47" s="6"/>
      <c r="C47" s="6"/>
      <c r="D47" s="6"/>
      <c r="E47" s="6"/>
      <c r="F47" s="7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ht="12.75" hidden="1" customHeight="1" outlineLevel="1" x14ac:dyDescent="0.2">
      <c r="A48" s="6"/>
      <c r="B48" s="6"/>
      <c r="C48" s="6"/>
      <c r="D48" s="6"/>
      <c r="E48" s="6"/>
      <c r="F48" s="7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ht="12.75" hidden="1" customHeight="1" outlineLevel="1" x14ac:dyDescent="0.2">
      <c r="A49" s="6"/>
      <c r="B49" s="6"/>
      <c r="C49" s="6"/>
      <c r="D49" s="6"/>
      <c r="E49" s="6"/>
      <c r="F49" s="7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ht="12.75" hidden="1" customHeight="1" outlineLevel="1" x14ac:dyDescent="0.2">
      <c r="A50" s="6"/>
      <c r="B50" s="6"/>
      <c r="C50" s="6"/>
      <c r="D50" s="6"/>
      <c r="E50" s="6"/>
      <c r="F50" s="7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ht="12.75" hidden="1" customHeight="1" outlineLevel="1" x14ac:dyDescent="0.2">
      <c r="A51" s="6"/>
      <c r="B51" s="6"/>
      <c r="C51" s="6"/>
      <c r="D51" s="6"/>
      <c r="E51" s="6"/>
      <c r="F51" s="7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ht="12.75" hidden="1" customHeight="1" outlineLevel="1" x14ac:dyDescent="0.2">
      <c r="A52" s="6"/>
      <c r="B52" s="6"/>
      <c r="C52" s="6"/>
      <c r="D52" s="6"/>
      <c r="E52" s="6"/>
      <c r="F52" s="7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ht="12.75" hidden="1" customHeight="1" outlineLevel="1" x14ac:dyDescent="0.2">
      <c r="A53" s="6"/>
      <c r="B53" s="6"/>
      <c r="C53" s="6"/>
      <c r="D53" s="6"/>
      <c r="E53" s="6"/>
      <c r="F53" s="7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ht="12.75" hidden="1" customHeight="1" outlineLevel="1" x14ac:dyDescent="0.2">
      <c r="A54" s="6"/>
      <c r="B54" s="6"/>
      <c r="C54" s="6"/>
      <c r="D54" s="6"/>
      <c r="E54" s="6"/>
      <c r="F54" s="7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ht="12.75" hidden="1" customHeight="1" outlineLevel="1" x14ac:dyDescent="0.2">
      <c r="A55" s="6"/>
      <c r="B55" s="6"/>
      <c r="C55" s="6"/>
      <c r="D55" s="6"/>
      <c r="E55" s="6"/>
      <c r="F55" s="7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ht="12.75" hidden="1" customHeight="1" outlineLevel="1" x14ac:dyDescent="0.2">
      <c r="A56" s="6"/>
      <c r="B56" s="6"/>
      <c r="C56" s="6"/>
      <c r="D56" s="6"/>
      <c r="E56" s="6"/>
      <c r="F56" s="7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ht="12.75" hidden="1" customHeight="1" outlineLevel="1" x14ac:dyDescent="0.2">
      <c r="A57" s="6"/>
      <c r="B57" s="6"/>
      <c r="C57" s="6"/>
      <c r="D57" s="6"/>
      <c r="E57" s="6"/>
      <c r="F57" s="7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ht="12.75" hidden="1" customHeight="1" outlineLevel="1" x14ac:dyDescent="0.2">
      <c r="A58" s="6"/>
      <c r="B58" s="6"/>
      <c r="C58" s="6"/>
      <c r="D58" s="6"/>
      <c r="E58" s="6"/>
      <c r="F58" s="7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ht="12.75" hidden="1" customHeight="1" outlineLevel="1" x14ac:dyDescent="0.2">
      <c r="A59" s="6"/>
      <c r="B59" s="6"/>
      <c r="C59" s="6"/>
      <c r="D59" s="6"/>
      <c r="E59" s="6"/>
      <c r="F59" s="7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ht="12.75" hidden="1" customHeight="1" outlineLevel="1" x14ac:dyDescent="0.2">
      <c r="A60" s="6"/>
      <c r="B60" s="6"/>
      <c r="C60" s="6"/>
      <c r="D60" s="6"/>
      <c r="E60" s="6"/>
      <c r="F60" s="7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ht="12.75" hidden="1" customHeight="1" outlineLevel="1" x14ac:dyDescent="0.2">
      <c r="A61" s="6"/>
      <c r="B61" s="6"/>
      <c r="C61" s="6"/>
      <c r="D61" s="6"/>
      <c r="E61" s="6"/>
      <c r="F61" s="7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ht="12.75" hidden="1" customHeight="1" outlineLevel="1" x14ac:dyDescent="0.2">
      <c r="A62" s="6"/>
      <c r="B62" s="6"/>
      <c r="C62" s="6"/>
      <c r="D62" s="6"/>
      <c r="E62" s="6"/>
      <c r="F62" s="7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ht="12.75" hidden="1" customHeight="1" outlineLevel="1" x14ac:dyDescent="0.2">
      <c r="A63" s="6"/>
      <c r="B63" s="6"/>
      <c r="C63" s="6"/>
      <c r="D63" s="6"/>
      <c r="E63" s="6"/>
      <c r="F63" s="7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ht="12.75" hidden="1" customHeight="1" outlineLevel="1" x14ac:dyDescent="0.2">
      <c r="A64" s="6"/>
      <c r="B64" s="6"/>
      <c r="C64" s="6"/>
      <c r="D64" s="6"/>
      <c r="E64" s="6"/>
      <c r="F64" s="7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ht="12.75" hidden="1" customHeight="1" outlineLevel="1" x14ac:dyDescent="0.2">
      <c r="A65" s="6"/>
      <c r="B65" s="6"/>
      <c r="C65" s="6"/>
      <c r="D65" s="6"/>
      <c r="E65" s="6"/>
      <c r="F65" s="7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ht="12.75" hidden="1" customHeight="1" outlineLevel="1" x14ac:dyDescent="0.2">
      <c r="A66" s="6"/>
      <c r="B66" s="6"/>
      <c r="C66" s="6"/>
      <c r="D66" s="6"/>
      <c r="E66" s="6"/>
      <c r="F66" s="7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ht="12.75" hidden="1" customHeight="1" outlineLevel="1" x14ac:dyDescent="0.2">
      <c r="A67" s="6"/>
      <c r="B67" s="6"/>
      <c r="C67" s="6"/>
      <c r="D67" s="6"/>
      <c r="E67" s="6"/>
      <c r="F67" s="7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2.75" hidden="1" customHeight="1" outlineLevel="1" x14ac:dyDescent="0.2">
      <c r="A68" s="6"/>
      <c r="B68" s="6"/>
      <c r="C68" s="6"/>
      <c r="D68" s="6"/>
      <c r="E68" s="6"/>
      <c r="F68" s="7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 hidden="1" customHeight="1" outlineLevel="1" x14ac:dyDescent="0.2">
      <c r="A69" s="6"/>
      <c r="B69" s="6"/>
      <c r="C69" s="6"/>
      <c r="D69" s="6"/>
      <c r="E69" s="6"/>
      <c r="F69" s="7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.75" hidden="1" customHeight="1" outlineLevel="1" x14ac:dyDescent="0.2">
      <c r="A70" s="6"/>
      <c r="B70" s="6"/>
      <c r="C70" s="6"/>
      <c r="D70" s="6"/>
      <c r="E70" s="6"/>
      <c r="F70" s="7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2.75" hidden="1" customHeight="1" outlineLevel="1" x14ac:dyDescent="0.2">
      <c r="A71" s="6"/>
      <c r="B71" s="6"/>
      <c r="C71" s="6"/>
      <c r="D71" s="6"/>
      <c r="E71" s="6"/>
      <c r="F71" s="7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2.75" hidden="1" customHeight="1" outlineLevel="1" x14ac:dyDescent="0.2">
      <c r="A72" s="6"/>
      <c r="B72" s="6"/>
      <c r="C72" s="6"/>
      <c r="D72" s="6"/>
      <c r="E72" s="6"/>
      <c r="F72" s="7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ht="12.75" hidden="1" customHeight="1" outlineLevel="1" x14ac:dyDescent="0.2">
      <c r="A73" s="6"/>
      <c r="B73" s="6"/>
      <c r="C73" s="6"/>
      <c r="D73" s="6"/>
      <c r="E73" s="6"/>
      <c r="F73" s="7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collapsed="1" x14ac:dyDescent="0.2">
      <c r="A74" s="12" t="s">
        <v>10</v>
      </c>
      <c r="B74" s="13"/>
      <c r="C74" s="13"/>
      <c r="D74" s="13"/>
      <c r="E74" s="13"/>
      <c r="F74" s="20"/>
      <c r="G74" s="13"/>
      <c r="H74" s="13"/>
      <c r="I74" s="12"/>
      <c r="J74" s="12"/>
      <c r="K74" s="12"/>
      <c r="L74" s="12"/>
      <c r="M74" s="12"/>
      <c r="N74" s="12"/>
      <c r="O74" s="13"/>
      <c r="P74" s="13"/>
      <c r="Q74" s="13"/>
      <c r="R74" s="12"/>
      <c r="S74" s="12"/>
      <c r="T74" s="13"/>
    </row>
    <row r="75" spans="1:20" s="17" customFormat="1" x14ac:dyDescent="0.2">
      <c r="A75" s="21" t="s">
        <v>20</v>
      </c>
      <c r="B75" s="22"/>
      <c r="C75" s="22"/>
      <c r="D75" s="22"/>
      <c r="E75" s="22"/>
      <c r="F75" s="23"/>
      <c r="G75" s="22"/>
      <c r="H75" s="22"/>
      <c r="I75" s="12"/>
      <c r="J75" s="12"/>
      <c r="K75" s="12"/>
      <c r="L75" s="12"/>
      <c r="M75" s="21"/>
      <c r="N75" s="21"/>
      <c r="O75" s="22"/>
      <c r="P75" s="22"/>
      <c r="Q75" s="22"/>
      <c r="R75" s="21"/>
      <c r="S75" s="21"/>
      <c r="T75" s="22"/>
    </row>
    <row r="76" spans="1:20" s="17" customFormat="1" x14ac:dyDescent="0.2">
      <c r="A76" s="21" t="s">
        <v>21</v>
      </c>
      <c r="B76" s="22"/>
      <c r="C76" s="22"/>
      <c r="D76" s="22"/>
      <c r="E76" s="22"/>
      <c r="F76" s="23"/>
      <c r="G76" s="22"/>
      <c r="H76" s="22"/>
      <c r="I76" s="12"/>
      <c r="J76" s="12"/>
      <c r="K76" s="12"/>
      <c r="L76" s="12"/>
      <c r="M76" s="21"/>
      <c r="N76" s="21"/>
      <c r="O76" s="22"/>
      <c r="P76" s="22"/>
      <c r="Q76" s="22"/>
      <c r="R76" s="21"/>
      <c r="S76" s="21"/>
      <c r="T76" s="22"/>
    </row>
    <row r="77" spans="1:20" s="17" customFormat="1" x14ac:dyDescent="0.2">
      <c r="A77" s="21" t="s">
        <v>22</v>
      </c>
      <c r="B77" s="22"/>
      <c r="C77" s="22"/>
      <c r="D77" s="22"/>
      <c r="E77" s="22"/>
      <c r="F77" s="23"/>
      <c r="G77" s="22"/>
      <c r="H77" s="22"/>
      <c r="I77" s="12"/>
      <c r="J77" s="12"/>
      <c r="K77" s="12"/>
      <c r="L77" s="12"/>
      <c r="M77" s="21"/>
      <c r="N77" s="21"/>
      <c r="O77" s="22"/>
      <c r="P77" s="22"/>
      <c r="Q77" s="22"/>
      <c r="R77" s="21"/>
      <c r="S77" s="21"/>
      <c r="T77" s="22"/>
    </row>
    <row r="78" spans="1:20" s="17" customFormat="1" x14ac:dyDescent="0.2">
      <c r="A78" s="21" t="s">
        <v>23</v>
      </c>
      <c r="B78" s="22"/>
      <c r="C78" s="22"/>
      <c r="D78" s="22"/>
      <c r="E78" s="22"/>
      <c r="F78" s="23"/>
      <c r="G78" s="22"/>
      <c r="H78" s="22"/>
      <c r="I78" s="12"/>
      <c r="J78" s="12"/>
      <c r="K78" s="12"/>
      <c r="L78" s="12"/>
      <c r="M78" s="21"/>
      <c r="N78" s="21"/>
      <c r="O78" s="22"/>
      <c r="P78" s="22"/>
      <c r="Q78" s="22"/>
      <c r="R78" s="21"/>
      <c r="S78" s="21"/>
      <c r="T78" s="22"/>
    </row>
    <row r="79" spans="1:20" s="17" customFormat="1" x14ac:dyDescent="0.2">
      <c r="A79" s="21" t="s">
        <v>24</v>
      </c>
      <c r="B79" s="22"/>
      <c r="C79" s="22"/>
      <c r="D79" s="22"/>
      <c r="E79" s="22"/>
      <c r="F79" s="23"/>
      <c r="G79" s="22"/>
      <c r="H79" s="22"/>
      <c r="I79" s="12"/>
      <c r="J79" s="12"/>
      <c r="K79" s="12"/>
      <c r="L79" s="12"/>
      <c r="M79" s="21"/>
      <c r="N79" s="21"/>
      <c r="O79" s="22"/>
      <c r="P79" s="22"/>
      <c r="Q79" s="22"/>
      <c r="R79" s="21"/>
      <c r="S79" s="21"/>
      <c r="T79" s="22"/>
    </row>
    <row r="81" spans="1:25" x14ac:dyDescent="0.2">
      <c r="A81" s="83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5"/>
      <c r="W81" s="17"/>
      <c r="X81" s="17"/>
      <c r="Y81" s="17"/>
    </row>
    <row r="82" spans="1:25" ht="3" customHeight="1" x14ac:dyDescent="0.2"/>
    <row r="83" spans="1:25" ht="12.75" customHeight="1" x14ac:dyDescent="0.2"/>
    <row r="84" spans="1:25" ht="12.75" customHeight="1" x14ac:dyDescent="0.2"/>
    <row r="85" spans="1:25" x14ac:dyDescent="0.2">
      <c r="A85" s="1" t="s">
        <v>100</v>
      </c>
    </row>
    <row r="86" spans="1:25" ht="12.75" customHeight="1" x14ac:dyDescent="0.2">
      <c r="A86" s="79" t="s">
        <v>86</v>
      </c>
      <c r="B86" s="82" t="s">
        <v>25</v>
      </c>
      <c r="C86" s="82" t="s">
        <v>26</v>
      </c>
      <c r="D86" s="79" t="s">
        <v>36</v>
      </c>
      <c r="E86" s="79" t="s">
        <v>37</v>
      </c>
      <c r="F86" s="79" t="s">
        <v>38</v>
      </c>
      <c r="G86" s="79" t="s">
        <v>39</v>
      </c>
      <c r="H86" s="79" t="s">
        <v>87</v>
      </c>
      <c r="I86" s="79"/>
      <c r="J86" s="79" t="s">
        <v>93</v>
      </c>
      <c r="K86" s="79"/>
      <c r="L86" s="79"/>
      <c r="M86" s="81" t="s">
        <v>97</v>
      </c>
      <c r="N86" s="81"/>
      <c r="O86" s="79" t="s">
        <v>46</v>
      </c>
    </row>
    <row r="87" spans="1:25" ht="28.5" customHeight="1" x14ac:dyDescent="0.2">
      <c r="A87" s="79"/>
      <c r="B87" s="82"/>
      <c r="C87" s="82"/>
      <c r="D87" s="79"/>
      <c r="E87" s="79"/>
      <c r="F87" s="79"/>
      <c r="G87" s="79"/>
      <c r="H87" s="65" t="s">
        <v>88</v>
      </c>
      <c r="I87" s="65" t="s">
        <v>89</v>
      </c>
      <c r="J87" s="69" t="s">
        <v>94</v>
      </c>
      <c r="K87" s="69" t="s">
        <v>95</v>
      </c>
      <c r="L87" s="69" t="s">
        <v>96</v>
      </c>
      <c r="M87" s="67" t="s">
        <v>98</v>
      </c>
      <c r="N87" s="67" t="s">
        <v>99</v>
      </c>
      <c r="O87" s="80"/>
    </row>
    <row r="88" spans="1:25" outlineLevel="1" x14ac:dyDescent="0.2">
      <c r="A88" s="6"/>
      <c r="B88" s="6"/>
      <c r="C88" s="6"/>
      <c r="D88" s="6"/>
      <c r="E88" s="7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25" outlineLevel="1" x14ac:dyDescent="0.2">
      <c r="A89" s="6"/>
      <c r="B89" s="6"/>
      <c r="C89" s="6"/>
      <c r="D89" s="6"/>
      <c r="E89" s="7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25" outlineLevel="1" x14ac:dyDescent="0.2">
      <c r="A90" s="6"/>
      <c r="B90" s="6"/>
      <c r="C90" s="6"/>
      <c r="D90" s="6"/>
      <c r="E90" s="7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25" outlineLevel="1" x14ac:dyDescent="0.2">
      <c r="A91" s="6"/>
      <c r="B91" s="6"/>
      <c r="C91" s="6"/>
      <c r="D91" s="6"/>
      <c r="E91" s="7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25" outlineLevel="1" x14ac:dyDescent="0.2">
      <c r="A92" s="6"/>
      <c r="B92" s="6"/>
      <c r="C92" s="6"/>
      <c r="D92" s="6"/>
      <c r="E92" s="7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25" outlineLevel="1" x14ac:dyDescent="0.2">
      <c r="A93" s="6"/>
      <c r="B93" s="6"/>
      <c r="C93" s="6"/>
      <c r="D93" s="6"/>
      <c r="E93" s="7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25" outlineLevel="1" x14ac:dyDescent="0.2">
      <c r="A94" s="6"/>
      <c r="B94" s="6"/>
      <c r="C94" s="6"/>
      <c r="D94" s="6"/>
      <c r="E94" s="7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25" x14ac:dyDescent="0.2">
      <c r="A95" s="6"/>
      <c r="B95" s="6"/>
      <c r="C95" s="6"/>
      <c r="D95" s="6"/>
      <c r="E95" s="7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25" x14ac:dyDescent="0.2">
      <c r="A96" s="6"/>
      <c r="B96" s="6"/>
      <c r="C96" s="6"/>
      <c r="D96" s="6"/>
      <c r="E96" s="7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x14ac:dyDescent="0.2">
      <c r="A97" s="6"/>
      <c r="B97" s="6"/>
      <c r="C97" s="6"/>
      <c r="D97" s="6"/>
      <c r="E97" s="7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3" customHeight="1" x14ac:dyDescent="0.2">
      <c r="A98" s="12" t="s">
        <v>10</v>
      </c>
      <c r="B98" s="13"/>
      <c r="C98" s="13"/>
      <c r="D98" s="13"/>
      <c r="E98" s="13"/>
      <c r="F98" s="13"/>
      <c r="G98" s="13"/>
      <c r="H98" s="12"/>
      <c r="I98" s="12"/>
      <c r="J98" s="13"/>
      <c r="K98" s="13"/>
      <c r="L98" s="12"/>
      <c r="M98" s="12"/>
      <c r="N98" s="13"/>
      <c r="O98" s="13"/>
    </row>
    <row r="100" spans="1:15" x14ac:dyDescent="0.2">
      <c r="A100" s="1" t="s">
        <v>101</v>
      </c>
    </row>
    <row r="102" spans="1:15" x14ac:dyDescent="0.2">
      <c r="A102" s="52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4"/>
    </row>
  </sheetData>
  <dataConsolidate/>
  <mergeCells count="31">
    <mergeCell ref="R18:S18"/>
    <mergeCell ref="O18:Q18"/>
    <mergeCell ref="A81:T81"/>
    <mergeCell ref="T18:T20"/>
    <mergeCell ref="R19:R20"/>
    <mergeCell ref="S19:S20"/>
    <mergeCell ref="O19:O20"/>
    <mergeCell ref="P19:P20"/>
    <mergeCell ref="Q19:Q20"/>
    <mergeCell ref="L19:N19"/>
    <mergeCell ref="I19:K19"/>
    <mergeCell ref="I18:N18"/>
    <mergeCell ref="A18:A20"/>
    <mergeCell ref="G18:G20"/>
    <mergeCell ref="H18:H20"/>
    <mergeCell ref="F18:F20"/>
    <mergeCell ref="C18:C20"/>
    <mergeCell ref="B18:B20"/>
    <mergeCell ref="D18:D20"/>
    <mergeCell ref="E18:E20"/>
    <mergeCell ref="A86:A87"/>
    <mergeCell ref="B86:B87"/>
    <mergeCell ref="C86:C87"/>
    <mergeCell ref="D86:D87"/>
    <mergeCell ref="E86:E87"/>
    <mergeCell ref="O86:O87"/>
    <mergeCell ref="F86:F87"/>
    <mergeCell ref="G86:G87"/>
    <mergeCell ref="J86:L86"/>
    <mergeCell ref="M86:N86"/>
    <mergeCell ref="H86:I86"/>
  </mergeCells>
  <phoneticPr fontId="1" type="noConversion"/>
  <dataValidations count="3">
    <dataValidation type="list" allowBlank="1" showInputMessage="1" sqref="G21:G73 F88:F97">
      <formula1>"Gratuit,Payant sur seuil,Payant,Autre (préciser manuellement)"</formula1>
    </dataValidation>
    <dataValidation type="list" allowBlank="1" showInputMessage="1" showErrorMessage="1" sqref="F22:F79">
      <formula1>"1:1,1:n,n:1,1:E,E:1"</formula1>
    </dataValidation>
    <dataValidation type="list" allowBlank="1" showInputMessage="1" showErrorMessage="1" sqref="F21 E88:E97">
      <formula1>"E:1,n:1,1:1,1:n,1:E"</formula1>
    </dataValidation>
  </dataValidations>
  <pageMargins left="0.25" right="0.25" top="0.75" bottom="0.75" header="0.3" footer="0.3"/>
  <pageSetup paperSize="9" scale="3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3"/>
  <sheetViews>
    <sheetView tabSelected="1" view="pageBreakPreview" zoomScale="70" zoomScaleNormal="85" zoomScaleSheetLayoutView="70" workbookViewId="0">
      <selection activeCell="F15" sqref="F15"/>
    </sheetView>
  </sheetViews>
  <sheetFormatPr baseColWidth="10" defaultColWidth="9.140625" defaultRowHeight="12.75" outlineLevelRow="1" x14ac:dyDescent="0.2"/>
  <cols>
    <col min="1" max="12" width="20.7109375" customWidth="1"/>
    <col min="13" max="13" width="29.5703125" customWidth="1"/>
    <col min="14" max="14" width="26" customWidth="1"/>
    <col min="15" max="15" width="20.7109375" customWidth="1"/>
    <col min="16" max="16" width="20.85546875" customWidth="1"/>
    <col min="17" max="18" width="20.7109375" customWidth="1"/>
    <col min="19" max="19" width="26.140625" customWidth="1"/>
    <col min="20" max="20" width="23.140625" customWidth="1"/>
    <col min="21" max="21" width="22.28515625" customWidth="1"/>
    <col min="22" max="26" width="22.7109375" customWidth="1"/>
    <col min="27" max="27" width="20.7109375" customWidth="1"/>
    <col min="28" max="28" width="47.5703125" customWidth="1"/>
  </cols>
  <sheetData>
    <row r="1" spans="1:16" s="3" customFormat="1" ht="20.25" x14ac:dyDescent="0.3">
      <c r="A1" s="2" t="s">
        <v>102</v>
      </c>
      <c r="P1" s="16"/>
    </row>
    <row r="3" spans="1:16" x14ac:dyDescent="0.2">
      <c r="A3" s="1" t="s">
        <v>73</v>
      </c>
      <c r="C3" s="4"/>
      <c r="E3" s="27"/>
    </row>
    <row r="4" spans="1:16" x14ac:dyDescent="0.2">
      <c r="A4" s="1" t="s">
        <v>74</v>
      </c>
      <c r="C4" s="4"/>
      <c r="E4" s="27"/>
      <c r="H4" s="17"/>
      <c r="I4" s="17"/>
      <c r="J4" s="17"/>
      <c r="K4" s="17"/>
      <c r="L4" s="17"/>
      <c r="M4" s="17"/>
      <c r="N4" s="17"/>
    </row>
    <row r="5" spans="1:16" x14ac:dyDescent="0.2">
      <c r="A5" s="1" t="s">
        <v>75</v>
      </c>
    </row>
    <row r="6" spans="1:16" x14ac:dyDescent="0.2">
      <c r="A6" s="5" t="s">
        <v>76</v>
      </c>
      <c r="C6" s="4"/>
      <c r="E6" s="27"/>
    </row>
    <row r="7" spans="1:16" x14ac:dyDescent="0.2">
      <c r="A7" s="5" t="s">
        <v>77</v>
      </c>
      <c r="C7" s="4"/>
      <c r="E7" s="27"/>
    </row>
    <row r="8" spans="1:16" x14ac:dyDescent="0.2">
      <c r="A8" s="5" t="s">
        <v>78</v>
      </c>
      <c r="C8" s="4"/>
      <c r="E8" s="27"/>
    </row>
    <row r="9" spans="1:16" x14ac:dyDescent="0.2">
      <c r="A9" s="5" t="s">
        <v>79</v>
      </c>
      <c r="C9" s="4"/>
      <c r="E9" s="27"/>
    </row>
    <row r="10" spans="1:16" x14ac:dyDescent="0.2">
      <c r="A10" s="5" t="s">
        <v>80</v>
      </c>
      <c r="C10" s="4"/>
      <c r="E10" s="27"/>
    </row>
    <row r="12" spans="1:16" x14ac:dyDescent="0.2">
      <c r="A12" s="1" t="s">
        <v>82</v>
      </c>
    </row>
    <row r="13" spans="1:16" x14ac:dyDescent="0.2">
      <c r="A13" s="14" t="s">
        <v>83</v>
      </c>
    </row>
    <row r="14" spans="1:16" x14ac:dyDescent="0.2">
      <c r="A14" s="18" t="s">
        <v>120</v>
      </c>
      <c r="B14" s="14"/>
      <c r="C14" s="14"/>
    </row>
    <row r="15" spans="1:16" x14ac:dyDescent="0.2">
      <c r="A15" s="14" t="s">
        <v>121</v>
      </c>
    </row>
    <row r="16" spans="1:16" x14ac:dyDescent="0.2">
      <c r="A16" s="14" t="s">
        <v>122</v>
      </c>
    </row>
    <row r="17" spans="1:21" ht="3" customHeight="1" x14ac:dyDescent="0.2"/>
    <row r="18" spans="1:21" ht="12.75" customHeight="1" x14ac:dyDescent="0.2">
      <c r="A18" s="79" t="s">
        <v>86</v>
      </c>
      <c r="B18" s="82" t="s">
        <v>25</v>
      </c>
      <c r="C18" s="82" t="s">
        <v>26</v>
      </c>
      <c r="D18" s="79" t="s">
        <v>35</v>
      </c>
      <c r="E18" s="79" t="s">
        <v>36</v>
      </c>
      <c r="F18" s="79" t="s">
        <v>37</v>
      </c>
      <c r="G18" s="79" t="s">
        <v>38</v>
      </c>
      <c r="H18" s="79" t="s">
        <v>39</v>
      </c>
      <c r="I18" s="79" t="s">
        <v>87</v>
      </c>
      <c r="J18" s="79"/>
      <c r="K18" s="79"/>
      <c r="L18" s="79"/>
      <c r="M18" s="79"/>
      <c r="N18" s="79"/>
      <c r="O18" s="79" t="s">
        <v>93</v>
      </c>
      <c r="P18" s="79"/>
      <c r="Q18" s="79"/>
      <c r="R18" s="81" t="s">
        <v>97</v>
      </c>
      <c r="S18" s="81"/>
      <c r="T18" s="79" t="s">
        <v>46</v>
      </c>
    </row>
    <row r="19" spans="1:21" ht="12.75" customHeight="1" x14ac:dyDescent="0.2">
      <c r="A19" s="79"/>
      <c r="B19" s="82"/>
      <c r="C19" s="82"/>
      <c r="D19" s="79"/>
      <c r="E19" s="79"/>
      <c r="F19" s="79"/>
      <c r="G19" s="79"/>
      <c r="H19" s="79"/>
      <c r="I19" s="79" t="s">
        <v>88</v>
      </c>
      <c r="J19" s="79"/>
      <c r="K19" s="79"/>
      <c r="L19" s="79" t="s">
        <v>89</v>
      </c>
      <c r="M19" s="79"/>
      <c r="N19" s="79"/>
      <c r="O19" s="82" t="s">
        <v>94</v>
      </c>
      <c r="P19" s="82" t="s">
        <v>95</v>
      </c>
      <c r="Q19" s="82" t="s">
        <v>96</v>
      </c>
      <c r="R19" s="79" t="s">
        <v>98</v>
      </c>
      <c r="S19" s="79" t="s">
        <v>99</v>
      </c>
      <c r="T19" s="79"/>
    </row>
    <row r="20" spans="1:21" ht="25.5" customHeight="1" x14ac:dyDescent="0.2">
      <c r="A20" s="80"/>
      <c r="B20" s="80"/>
      <c r="C20" s="80"/>
      <c r="D20" s="80"/>
      <c r="E20" s="80"/>
      <c r="F20" s="80"/>
      <c r="G20" s="80"/>
      <c r="H20" s="80"/>
      <c r="I20" s="68" t="s">
        <v>90</v>
      </c>
      <c r="J20" s="68" t="s">
        <v>91</v>
      </c>
      <c r="K20" s="68" t="s">
        <v>92</v>
      </c>
      <c r="L20" s="68" t="s">
        <v>90</v>
      </c>
      <c r="M20" s="68" t="s">
        <v>91</v>
      </c>
      <c r="N20" s="68" t="s">
        <v>92</v>
      </c>
      <c r="O20" s="80"/>
      <c r="P20" s="80"/>
      <c r="Q20" s="80"/>
      <c r="R20" s="80"/>
      <c r="S20" s="80"/>
      <c r="T20" s="80"/>
    </row>
    <row r="21" spans="1:21" ht="38.25" x14ac:dyDescent="0.2">
      <c r="A21" s="6">
        <v>1</v>
      </c>
      <c r="B21" s="6">
        <v>1231</v>
      </c>
      <c r="C21" s="8">
        <v>1232</v>
      </c>
      <c r="D21" s="26" t="s">
        <v>103</v>
      </c>
      <c r="E21" s="11">
        <v>38018</v>
      </c>
      <c r="F21" s="7" t="s">
        <v>3</v>
      </c>
      <c r="G21" s="15" t="s">
        <v>104</v>
      </c>
      <c r="H21" s="10" t="s">
        <v>107</v>
      </c>
      <c r="I21" s="6">
        <v>10</v>
      </c>
      <c r="J21" s="6">
        <v>10</v>
      </c>
      <c r="K21" s="6">
        <v>10</v>
      </c>
      <c r="L21" s="6">
        <v>8</v>
      </c>
      <c r="M21" s="6">
        <v>6</v>
      </c>
      <c r="N21" s="6">
        <v>7.33</v>
      </c>
      <c r="O21" s="6" t="s">
        <v>6</v>
      </c>
      <c r="P21" s="6" t="s">
        <v>7</v>
      </c>
      <c r="Q21" s="15" t="s">
        <v>15</v>
      </c>
      <c r="R21" s="6">
        <v>5</v>
      </c>
      <c r="S21" s="6">
        <v>8</v>
      </c>
      <c r="T21" s="6"/>
      <c r="U21" s="28"/>
    </row>
    <row r="22" spans="1:21" ht="38.25" x14ac:dyDescent="0.2">
      <c r="A22" s="6">
        <v>2</v>
      </c>
      <c r="B22" s="6">
        <v>1231</v>
      </c>
      <c r="C22" s="8">
        <v>1233</v>
      </c>
      <c r="D22" s="26" t="s">
        <v>103</v>
      </c>
      <c r="E22" s="11">
        <v>37026</v>
      </c>
      <c r="F22" s="7" t="s">
        <v>4</v>
      </c>
      <c r="G22" s="15" t="s">
        <v>104</v>
      </c>
      <c r="H22" s="10" t="s">
        <v>108</v>
      </c>
      <c r="I22" s="6">
        <v>5</v>
      </c>
      <c r="J22" s="6">
        <v>5</v>
      </c>
      <c r="K22" s="6">
        <v>5</v>
      </c>
      <c r="L22" s="6">
        <v>3</v>
      </c>
      <c r="M22" s="6">
        <v>3</v>
      </c>
      <c r="N22" s="6">
        <v>3</v>
      </c>
      <c r="O22" s="6" t="s">
        <v>6</v>
      </c>
      <c r="P22" s="6" t="s">
        <v>7</v>
      </c>
      <c r="Q22" s="15" t="s">
        <v>14</v>
      </c>
      <c r="R22" s="6">
        <v>3</v>
      </c>
      <c r="S22" s="6">
        <v>2</v>
      </c>
      <c r="T22" s="6"/>
      <c r="U22" s="28"/>
    </row>
    <row r="23" spans="1:21" ht="38.25" x14ac:dyDescent="0.2">
      <c r="A23" s="6">
        <v>3</v>
      </c>
      <c r="B23" s="6">
        <v>1231</v>
      </c>
      <c r="C23" s="10">
        <v>1250</v>
      </c>
      <c r="D23" s="26" t="s">
        <v>103</v>
      </c>
      <c r="E23" s="11">
        <v>37026</v>
      </c>
      <c r="F23" s="7" t="s">
        <v>4</v>
      </c>
      <c r="G23" s="15" t="s">
        <v>104</v>
      </c>
      <c r="H23" s="10" t="s">
        <v>108</v>
      </c>
      <c r="I23" s="6">
        <v>3</v>
      </c>
      <c r="J23" s="6">
        <v>3</v>
      </c>
      <c r="K23" s="6">
        <v>3</v>
      </c>
      <c r="L23" s="6">
        <v>3</v>
      </c>
      <c r="M23" s="6">
        <v>3</v>
      </c>
      <c r="N23" s="6">
        <v>3</v>
      </c>
      <c r="O23" s="6" t="s">
        <v>6</v>
      </c>
      <c r="P23" s="15" t="s">
        <v>12</v>
      </c>
      <c r="Q23" s="15" t="s">
        <v>14</v>
      </c>
      <c r="R23" s="6">
        <v>2</v>
      </c>
      <c r="S23" s="6">
        <v>1.5</v>
      </c>
      <c r="T23" s="6"/>
      <c r="U23" s="28"/>
    </row>
    <row r="24" spans="1:21" x14ac:dyDescent="0.2">
      <c r="A24" s="6">
        <v>4</v>
      </c>
      <c r="B24" s="6">
        <v>1231</v>
      </c>
      <c r="C24" s="8">
        <v>1234</v>
      </c>
      <c r="D24" s="26" t="s">
        <v>103</v>
      </c>
      <c r="E24" s="11">
        <v>37803</v>
      </c>
      <c r="F24" s="7" t="s">
        <v>0</v>
      </c>
      <c r="G24" s="15" t="s">
        <v>105</v>
      </c>
      <c r="H24" s="9" t="s">
        <v>5</v>
      </c>
      <c r="I24" s="6">
        <v>5</v>
      </c>
      <c r="J24" s="6">
        <v>5</v>
      </c>
      <c r="K24" s="6">
        <v>5</v>
      </c>
      <c r="L24" s="6">
        <v>3</v>
      </c>
      <c r="M24" s="6">
        <v>3</v>
      </c>
      <c r="N24" s="6">
        <v>3</v>
      </c>
      <c r="O24" s="6" t="s">
        <v>6</v>
      </c>
      <c r="P24" s="6" t="s">
        <v>7</v>
      </c>
      <c r="Q24" s="6" t="s">
        <v>11</v>
      </c>
      <c r="R24" s="6">
        <v>2</v>
      </c>
      <c r="S24" s="6">
        <v>2</v>
      </c>
      <c r="T24" s="6"/>
      <c r="U24" s="28"/>
    </row>
    <row r="25" spans="1:21" ht="38.25" x14ac:dyDescent="0.2">
      <c r="A25" s="6">
        <v>5</v>
      </c>
      <c r="B25" s="6">
        <v>1231</v>
      </c>
      <c r="C25" s="8">
        <v>1235</v>
      </c>
      <c r="D25" s="26" t="s">
        <v>103</v>
      </c>
      <c r="E25" s="11">
        <v>38386</v>
      </c>
      <c r="F25" s="7" t="s">
        <v>0</v>
      </c>
      <c r="G25" s="15" t="s">
        <v>106</v>
      </c>
      <c r="H25" s="10" t="s">
        <v>113</v>
      </c>
      <c r="I25" s="6">
        <v>5</v>
      </c>
      <c r="J25" s="6">
        <v>5</v>
      </c>
      <c r="K25" s="6">
        <v>5</v>
      </c>
      <c r="L25" s="6">
        <v>5</v>
      </c>
      <c r="M25" s="6">
        <v>5</v>
      </c>
      <c r="N25" s="6">
        <v>5</v>
      </c>
      <c r="O25" s="6" t="s">
        <v>6</v>
      </c>
      <c r="P25" s="6" t="s">
        <v>7</v>
      </c>
      <c r="Q25" s="6" t="s">
        <v>8</v>
      </c>
      <c r="R25" s="6">
        <v>2</v>
      </c>
      <c r="S25" s="6">
        <v>1.5</v>
      </c>
      <c r="T25" s="6"/>
      <c r="U25" s="28"/>
    </row>
    <row r="26" spans="1:21" x14ac:dyDescent="0.2">
      <c r="A26" s="6">
        <v>6</v>
      </c>
      <c r="B26" s="6">
        <v>1231</v>
      </c>
      <c r="C26" s="8">
        <v>771</v>
      </c>
      <c r="D26" s="26" t="s">
        <v>103</v>
      </c>
      <c r="E26" s="11">
        <v>36526</v>
      </c>
      <c r="F26" s="7" t="s">
        <v>2</v>
      </c>
      <c r="G26" s="15" t="s">
        <v>105</v>
      </c>
      <c r="H26" s="9" t="s">
        <v>5</v>
      </c>
      <c r="I26" s="6">
        <v>20</v>
      </c>
      <c r="J26" s="6">
        <v>18</v>
      </c>
      <c r="K26" s="6">
        <v>18.329999999999998</v>
      </c>
      <c r="L26" s="6">
        <v>18</v>
      </c>
      <c r="M26" s="6">
        <v>12</v>
      </c>
      <c r="N26" s="6">
        <v>13</v>
      </c>
      <c r="O26" s="6" t="s">
        <v>6</v>
      </c>
      <c r="P26" s="6" t="s">
        <v>7</v>
      </c>
      <c r="Q26" s="15" t="s">
        <v>14</v>
      </c>
      <c r="R26" s="6">
        <v>2</v>
      </c>
      <c r="S26" s="6">
        <v>12</v>
      </c>
      <c r="T26" s="6"/>
      <c r="U26" s="28"/>
    </row>
    <row r="27" spans="1:21" x14ac:dyDescent="0.2">
      <c r="A27" s="6">
        <v>7</v>
      </c>
      <c r="B27" s="6">
        <v>771</v>
      </c>
      <c r="C27" s="8">
        <v>1231</v>
      </c>
      <c r="D27" s="26" t="s">
        <v>103</v>
      </c>
      <c r="E27" s="11">
        <v>36526</v>
      </c>
      <c r="F27" s="7" t="s">
        <v>1</v>
      </c>
      <c r="G27" s="15" t="s">
        <v>105</v>
      </c>
      <c r="H27" s="9" t="s">
        <v>5</v>
      </c>
      <c r="I27" s="6">
        <v>20</v>
      </c>
      <c r="J27" s="6">
        <v>18</v>
      </c>
      <c r="K27" s="6">
        <v>18.329999999999998</v>
      </c>
      <c r="L27" s="6">
        <v>18</v>
      </c>
      <c r="M27" s="6">
        <v>12</v>
      </c>
      <c r="N27" s="6">
        <v>13</v>
      </c>
      <c r="O27" s="6" t="s">
        <v>6</v>
      </c>
      <c r="P27" s="6" t="s">
        <v>7</v>
      </c>
      <c r="Q27" s="15" t="s">
        <v>14</v>
      </c>
      <c r="R27" s="6">
        <v>12</v>
      </c>
      <c r="S27" s="6">
        <v>2</v>
      </c>
      <c r="T27" s="6"/>
      <c r="U27" s="28"/>
    </row>
    <row r="28" spans="1:21" ht="38.25" x14ac:dyDescent="0.2">
      <c r="A28" s="6">
        <v>8</v>
      </c>
      <c r="B28" s="6">
        <v>771</v>
      </c>
      <c r="C28" s="8">
        <v>1236</v>
      </c>
      <c r="D28" s="26" t="s">
        <v>103</v>
      </c>
      <c r="E28" s="11">
        <v>37257</v>
      </c>
      <c r="F28" s="7" t="s">
        <v>0</v>
      </c>
      <c r="G28" s="15" t="s">
        <v>106</v>
      </c>
      <c r="H28" s="10" t="s">
        <v>113</v>
      </c>
      <c r="I28" s="6">
        <v>20</v>
      </c>
      <c r="J28" s="6">
        <v>20</v>
      </c>
      <c r="K28" s="6">
        <v>20</v>
      </c>
      <c r="L28" s="6">
        <v>20</v>
      </c>
      <c r="M28" s="6">
        <v>16</v>
      </c>
      <c r="N28" s="6">
        <v>19</v>
      </c>
      <c r="O28" s="6" t="s">
        <v>6</v>
      </c>
      <c r="P28" s="6" t="s">
        <v>7</v>
      </c>
      <c r="Q28" s="15" t="s">
        <v>14</v>
      </c>
      <c r="R28" s="6">
        <v>8</v>
      </c>
      <c r="S28" s="6">
        <v>9</v>
      </c>
      <c r="T28" s="6"/>
      <c r="U28" s="28"/>
    </row>
    <row r="29" spans="1:21" ht="38.25" x14ac:dyDescent="0.2">
      <c r="A29" s="6">
        <v>9</v>
      </c>
      <c r="B29" s="6">
        <v>771</v>
      </c>
      <c r="C29" s="8">
        <v>1237</v>
      </c>
      <c r="D29" s="26" t="s">
        <v>103</v>
      </c>
      <c r="E29" s="11">
        <v>40363</v>
      </c>
      <c r="F29" s="7" t="s">
        <v>3</v>
      </c>
      <c r="G29" s="15" t="s">
        <v>104</v>
      </c>
      <c r="H29" s="10" t="s">
        <v>109</v>
      </c>
      <c r="I29" s="6">
        <v>50</v>
      </c>
      <c r="J29" s="6">
        <v>50</v>
      </c>
      <c r="K29" s="6">
        <v>50</v>
      </c>
      <c r="L29" s="6">
        <v>40</v>
      </c>
      <c r="M29" s="6">
        <v>35</v>
      </c>
      <c r="N29" s="6">
        <v>37.5</v>
      </c>
      <c r="O29" s="15" t="s">
        <v>111</v>
      </c>
      <c r="P29" s="6" t="s">
        <v>9</v>
      </c>
      <c r="Q29" s="15" t="s">
        <v>16</v>
      </c>
      <c r="R29" s="6">
        <v>10</v>
      </c>
      <c r="S29" s="6">
        <v>25</v>
      </c>
      <c r="T29" s="6"/>
      <c r="U29" s="28"/>
    </row>
    <row r="30" spans="1:21" x14ac:dyDescent="0.2">
      <c r="A30" s="6">
        <v>10</v>
      </c>
      <c r="B30" s="6">
        <v>771</v>
      </c>
      <c r="C30" s="8">
        <v>1238</v>
      </c>
      <c r="D30" s="13"/>
      <c r="E30" s="13"/>
      <c r="F30" s="13"/>
      <c r="G30" s="13"/>
      <c r="H30" s="13"/>
      <c r="I30" s="6">
        <f>SUM(I31:I32)</f>
        <v>70</v>
      </c>
      <c r="J30" s="6">
        <f t="shared" ref="J30:M30" si="0">SUM(J31:J32)</f>
        <v>60</v>
      </c>
      <c r="K30" s="6">
        <v>65</v>
      </c>
      <c r="L30" s="6">
        <f t="shared" si="0"/>
        <v>55</v>
      </c>
      <c r="M30" s="6">
        <f t="shared" si="0"/>
        <v>40</v>
      </c>
      <c r="N30" s="6">
        <v>52.5</v>
      </c>
      <c r="O30" s="13"/>
      <c r="P30" s="13"/>
      <c r="Q30" s="13"/>
      <c r="R30" s="6">
        <v>10</v>
      </c>
      <c r="S30" s="6">
        <v>42</v>
      </c>
      <c r="T30" s="6"/>
      <c r="U30" s="28"/>
    </row>
    <row r="31" spans="1:21" ht="38.25" x14ac:dyDescent="0.2">
      <c r="A31" s="6" t="s">
        <v>18</v>
      </c>
      <c r="B31" s="13"/>
      <c r="C31" s="13"/>
      <c r="D31" s="13"/>
      <c r="E31" s="11">
        <v>37012</v>
      </c>
      <c r="F31" s="7" t="s">
        <v>2</v>
      </c>
      <c r="G31" s="15" t="s">
        <v>104</v>
      </c>
      <c r="H31" s="10" t="s">
        <v>110</v>
      </c>
      <c r="I31" s="6">
        <v>50</v>
      </c>
      <c r="J31" s="6">
        <v>50</v>
      </c>
      <c r="K31" s="6">
        <v>50</v>
      </c>
      <c r="L31" s="6">
        <v>35</v>
      </c>
      <c r="M31" s="6">
        <v>30</v>
      </c>
      <c r="N31" s="6">
        <v>33</v>
      </c>
      <c r="O31" s="15" t="s">
        <v>111</v>
      </c>
      <c r="P31" s="6" t="s">
        <v>9</v>
      </c>
      <c r="Q31" s="15" t="s">
        <v>17</v>
      </c>
      <c r="R31" s="6">
        <v>5</v>
      </c>
      <c r="S31" s="6">
        <v>22</v>
      </c>
      <c r="T31" s="6"/>
      <c r="U31" s="28"/>
    </row>
    <row r="32" spans="1:21" ht="38.25" x14ac:dyDescent="0.2">
      <c r="A32" s="6" t="s">
        <v>19</v>
      </c>
      <c r="B32" s="13"/>
      <c r="C32" s="13"/>
      <c r="D32" s="13"/>
      <c r="E32" s="11">
        <v>37012</v>
      </c>
      <c r="F32" s="7" t="s">
        <v>2</v>
      </c>
      <c r="G32" s="15" t="s">
        <v>104</v>
      </c>
      <c r="H32" s="10" t="s">
        <v>110</v>
      </c>
      <c r="I32" s="6">
        <v>20</v>
      </c>
      <c r="J32" s="6">
        <v>10</v>
      </c>
      <c r="K32" s="6">
        <v>12.33</v>
      </c>
      <c r="L32" s="6">
        <v>20</v>
      </c>
      <c r="M32" s="6">
        <v>10</v>
      </c>
      <c r="N32" s="6">
        <v>12.33</v>
      </c>
      <c r="O32" s="15" t="s">
        <v>112</v>
      </c>
      <c r="P32" s="15" t="s">
        <v>13</v>
      </c>
      <c r="Q32" s="15" t="s">
        <v>17</v>
      </c>
      <c r="R32" s="6">
        <v>5</v>
      </c>
      <c r="S32" s="6">
        <v>20</v>
      </c>
      <c r="T32" s="6"/>
      <c r="U32" s="28"/>
    </row>
    <row r="33" spans="1:20" ht="12.75" hidden="1" customHeight="1" outlineLevel="1" x14ac:dyDescent="0.2">
      <c r="A33" s="19"/>
      <c r="B33" s="6"/>
      <c r="C33" s="8"/>
      <c r="D33" s="6"/>
      <c r="E33" s="6"/>
      <c r="F33" s="7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ht="12.75" hidden="1" customHeight="1" outlineLevel="1" x14ac:dyDescent="0.2">
      <c r="A34" s="6"/>
      <c r="B34" s="6"/>
      <c r="C34" s="8"/>
      <c r="D34" s="6"/>
      <c r="E34" s="6"/>
      <c r="F34" s="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ht="12.75" hidden="1" customHeight="1" outlineLevel="1" x14ac:dyDescent="0.2">
      <c r="A35" s="6"/>
      <c r="B35" s="6"/>
      <c r="C35" s="6"/>
      <c r="D35" s="6"/>
      <c r="E35" s="6"/>
      <c r="F35" s="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t="12.75" hidden="1" customHeight="1" outlineLevel="1" x14ac:dyDescent="0.2">
      <c r="A36" s="6"/>
      <c r="B36" s="6"/>
      <c r="C36" s="6"/>
      <c r="D36" s="6"/>
      <c r="E36" s="6"/>
      <c r="F36" s="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ht="12.75" hidden="1" customHeight="1" outlineLevel="1" x14ac:dyDescent="0.2">
      <c r="A37" s="6"/>
      <c r="B37" s="6"/>
      <c r="C37" s="6"/>
      <c r="D37" s="6"/>
      <c r="E37" s="6"/>
      <c r="F37" s="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ht="12.75" hidden="1" customHeight="1" outlineLevel="1" x14ac:dyDescent="0.2">
      <c r="A38" s="6"/>
      <c r="B38" s="6"/>
      <c r="C38" s="6"/>
      <c r="D38" s="6"/>
      <c r="E38" s="6"/>
      <c r="F38" s="7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ht="12.75" hidden="1" customHeight="1" outlineLevel="1" x14ac:dyDescent="0.2">
      <c r="A39" s="6"/>
      <c r="B39" s="6"/>
      <c r="C39" s="6"/>
      <c r="D39" s="6"/>
      <c r="E39" s="6"/>
      <c r="F39" s="7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ht="12.75" hidden="1" customHeight="1" outlineLevel="1" x14ac:dyDescent="0.2">
      <c r="A40" s="6"/>
      <c r="B40" s="6"/>
      <c r="C40" s="6"/>
      <c r="D40" s="6"/>
      <c r="E40" s="6"/>
      <c r="F40" s="7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ht="12.75" hidden="1" customHeight="1" outlineLevel="1" x14ac:dyDescent="0.2">
      <c r="A41" s="6"/>
      <c r="B41" s="6"/>
      <c r="C41" s="6"/>
      <c r="D41" s="6"/>
      <c r="E41" s="6"/>
      <c r="F41" s="7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ht="12.75" hidden="1" customHeight="1" outlineLevel="1" x14ac:dyDescent="0.2">
      <c r="A42" s="6"/>
      <c r="B42" s="6"/>
      <c r="C42" s="6"/>
      <c r="D42" s="6"/>
      <c r="E42" s="6"/>
      <c r="F42" s="7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ht="12.75" hidden="1" customHeight="1" outlineLevel="1" x14ac:dyDescent="0.2">
      <c r="A43" s="6"/>
      <c r="B43" s="6"/>
      <c r="C43" s="6"/>
      <c r="D43" s="6"/>
      <c r="E43" s="6"/>
      <c r="F43" s="7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ht="12.75" hidden="1" customHeight="1" outlineLevel="1" x14ac:dyDescent="0.2">
      <c r="A44" s="6"/>
      <c r="B44" s="6"/>
      <c r="C44" s="6"/>
      <c r="D44" s="6"/>
      <c r="E44" s="6"/>
      <c r="F44" s="7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ht="12.75" hidden="1" customHeight="1" outlineLevel="1" x14ac:dyDescent="0.2">
      <c r="A45" s="6"/>
      <c r="B45" s="6"/>
      <c r="C45" s="6"/>
      <c r="D45" s="6"/>
      <c r="E45" s="6"/>
      <c r="F45" s="7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ht="12.75" hidden="1" customHeight="1" outlineLevel="1" x14ac:dyDescent="0.2">
      <c r="A46" s="6"/>
      <c r="B46" s="6"/>
      <c r="C46" s="6"/>
      <c r="D46" s="6"/>
      <c r="E46" s="6"/>
      <c r="F46" s="7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ht="12.75" hidden="1" customHeight="1" outlineLevel="1" x14ac:dyDescent="0.2">
      <c r="A47" s="6"/>
      <c r="B47" s="6"/>
      <c r="C47" s="6"/>
      <c r="D47" s="6"/>
      <c r="E47" s="6"/>
      <c r="F47" s="7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ht="12.75" hidden="1" customHeight="1" outlineLevel="1" x14ac:dyDescent="0.2">
      <c r="A48" s="6"/>
      <c r="B48" s="6"/>
      <c r="C48" s="6"/>
      <c r="D48" s="6"/>
      <c r="E48" s="6"/>
      <c r="F48" s="7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ht="12.75" hidden="1" customHeight="1" outlineLevel="1" x14ac:dyDescent="0.2">
      <c r="A49" s="6"/>
      <c r="B49" s="6"/>
      <c r="C49" s="6"/>
      <c r="D49" s="6"/>
      <c r="E49" s="6"/>
      <c r="F49" s="7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ht="12.75" hidden="1" customHeight="1" outlineLevel="1" x14ac:dyDescent="0.2">
      <c r="A50" s="6"/>
      <c r="B50" s="6"/>
      <c r="C50" s="6"/>
      <c r="D50" s="6"/>
      <c r="E50" s="6"/>
      <c r="F50" s="7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ht="12.75" hidden="1" customHeight="1" outlineLevel="1" x14ac:dyDescent="0.2">
      <c r="A51" s="6"/>
      <c r="B51" s="6"/>
      <c r="C51" s="6"/>
      <c r="D51" s="6"/>
      <c r="E51" s="6"/>
      <c r="F51" s="7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ht="12.75" hidden="1" customHeight="1" outlineLevel="1" x14ac:dyDescent="0.2">
      <c r="A52" s="6"/>
      <c r="B52" s="6"/>
      <c r="C52" s="6"/>
      <c r="D52" s="6"/>
      <c r="E52" s="6"/>
      <c r="F52" s="7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ht="12.75" hidden="1" customHeight="1" outlineLevel="1" x14ac:dyDescent="0.2">
      <c r="A53" s="6"/>
      <c r="B53" s="6"/>
      <c r="C53" s="6"/>
      <c r="D53" s="6"/>
      <c r="E53" s="6"/>
      <c r="F53" s="7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ht="12.75" hidden="1" customHeight="1" outlineLevel="1" x14ac:dyDescent="0.2">
      <c r="A54" s="6"/>
      <c r="B54" s="6"/>
      <c r="C54" s="6"/>
      <c r="D54" s="6"/>
      <c r="E54" s="6"/>
      <c r="F54" s="7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ht="12.75" hidden="1" customHeight="1" outlineLevel="1" x14ac:dyDescent="0.2">
      <c r="A55" s="6"/>
      <c r="B55" s="6"/>
      <c r="C55" s="6"/>
      <c r="D55" s="6"/>
      <c r="E55" s="6"/>
      <c r="F55" s="7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ht="12.75" hidden="1" customHeight="1" outlineLevel="1" x14ac:dyDescent="0.2">
      <c r="A56" s="6"/>
      <c r="B56" s="6"/>
      <c r="C56" s="6"/>
      <c r="D56" s="6"/>
      <c r="E56" s="6"/>
      <c r="F56" s="7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ht="12.75" hidden="1" customHeight="1" outlineLevel="1" x14ac:dyDescent="0.2">
      <c r="A57" s="6"/>
      <c r="B57" s="6"/>
      <c r="C57" s="6"/>
      <c r="D57" s="6"/>
      <c r="E57" s="6"/>
      <c r="F57" s="7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ht="12.75" hidden="1" customHeight="1" outlineLevel="1" x14ac:dyDescent="0.2">
      <c r="A58" s="6"/>
      <c r="B58" s="6"/>
      <c r="C58" s="6"/>
      <c r="D58" s="6"/>
      <c r="E58" s="6"/>
      <c r="F58" s="7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ht="12.75" hidden="1" customHeight="1" outlineLevel="1" x14ac:dyDescent="0.2">
      <c r="A59" s="6"/>
      <c r="B59" s="6"/>
      <c r="C59" s="6"/>
      <c r="D59" s="6"/>
      <c r="E59" s="6"/>
      <c r="F59" s="7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ht="12.75" hidden="1" customHeight="1" outlineLevel="1" x14ac:dyDescent="0.2">
      <c r="A60" s="6"/>
      <c r="B60" s="6"/>
      <c r="C60" s="6"/>
      <c r="D60" s="6"/>
      <c r="E60" s="6"/>
      <c r="F60" s="7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ht="12.75" hidden="1" customHeight="1" outlineLevel="1" x14ac:dyDescent="0.2">
      <c r="A61" s="6"/>
      <c r="B61" s="6"/>
      <c r="C61" s="6"/>
      <c r="D61" s="6"/>
      <c r="E61" s="6"/>
      <c r="F61" s="7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ht="12.75" hidden="1" customHeight="1" outlineLevel="1" x14ac:dyDescent="0.2">
      <c r="A62" s="6"/>
      <c r="B62" s="6"/>
      <c r="C62" s="6"/>
      <c r="D62" s="6"/>
      <c r="E62" s="6"/>
      <c r="F62" s="7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ht="12.75" hidden="1" customHeight="1" outlineLevel="1" x14ac:dyDescent="0.2">
      <c r="A63" s="6"/>
      <c r="B63" s="6"/>
      <c r="C63" s="6"/>
      <c r="D63" s="6"/>
      <c r="E63" s="6"/>
      <c r="F63" s="7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ht="12.75" hidden="1" customHeight="1" outlineLevel="1" x14ac:dyDescent="0.2">
      <c r="A64" s="6"/>
      <c r="B64" s="6"/>
      <c r="C64" s="6"/>
      <c r="D64" s="6"/>
      <c r="E64" s="6"/>
      <c r="F64" s="7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ht="12.75" hidden="1" customHeight="1" outlineLevel="1" x14ac:dyDescent="0.2">
      <c r="A65" s="6"/>
      <c r="B65" s="6"/>
      <c r="C65" s="6"/>
      <c r="D65" s="6"/>
      <c r="E65" s="6"/>
      <c r="F65" s="7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ht="12.75" hidden="1" customHeight="1" outlineLevel="1" x14ac:dyDescent="0.2">
      <c r="A66" s="6"/>
      <c r="B66" s="6"/>
      <c r="C66" s="6"/>
      <c r="D66" s="6"/>
      <c r="E66" s="6"/>
      <c r="F66" s="7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ht="12.75" hidden="1" customHeight="1" outlineLevel="1" x14ac:dyDescent="0.2">
      <c r="A67" s="6"/>
      <c r="B67" s="6"/>
      <c r="C67" s="6"/>
      <c r="D67" s="6"/>
      <c r="E67" s="6"/>
      <c r="F67" s="7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2.75" hidden="1" customHeight="1" outlineLevel="1" x14ac:dyDescent="0.2">
      <c r="A68" s="6"/>
      <c r="B68" s="6"/>
      <c r="C68" s="6"/>
      <c r="D68" s="6"/>
      <c r="E68" s="6"/>
      <c r="F68" s="7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 hidden="1" customHeight="1" outlineLevel="1" x14ac:dyDescent="0.2">
      <c r="A69" s="6"/>
      <c r="B69" s="6"/>
      <c r="C69" s="6"/>
      <c r="D69" s="6"/>
      <c r="E69" s="6"/>
      <c r="F69" s="7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.75" hidden="1" customHeight="1" outlineLevel="1" x14ac:dyDescent="0.2">
      <c r="A70" s="6"/>
      <c r="B70" s="6"/>
      <c r="C70" s="6"/>
      <c r="D70" s="6"/>
      <c r="E70" s="6"/>
      <c r="F70" s="7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2.75" hidden="1" customHeight="1" outlineLevel="1" x14ac:dyDescent="0.2">
      <c r="A71" s="6"/>
      <c r="B71" s="6"/>
      <c r="C71" s="6"/>
      <c r="D71" s="6"/>
      <c r="E71" s="6"/>
      <c r="F71" s="7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2.75" hidden="1" customHeight="1" outlineLevel="1" x14ac:dyDescent="0.2">
      <c r="A72" s="6"/>
      <c r="B72" s="6"/>
      <c r="C72" s="6"/>
      <c r="D72" s="6"/>
      <c r="E72" s="6"/>
      <c r="F72" s="7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ht="12.75" hidden="1" customHeight="1" outlineLevel="1" x14ac:dyDescent="0.2">
      <c r="A73" s="6"/>
      <c r="B73" s="6"/>
      <c r="C73" s="6"/>
      <c r="D73" s="6"/>
      <c r="E73" s="6"/>
      <c r="F73" s="7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ht="12.75" hidden="1" customHeight="1" outlineLevel="1" x14ac:dyDescent="0.2">
      <c r="A74" s="6"/>
      <c r="B74" s="6"/>
      <c r="C74" s="6"/>
      <c r="D74" s="6"/>
      <c r="E74" s="6"/>
      <c r="F74" s="7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ht="12.75" hidden="1" customHeight="1" outlineLevel="1" x14ac:dyDescent="0.2">
      <c r="A75" s="6"/>
      <c r="B75" s="6"/>
      <c r="C75" s="6"/>
      <c r="D75" s="6"/>
      <c r="E75" s="6"/>
      <c r="F75" s="7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collapsed="1" x14ac:dyDescent="0.2">
      <c r="A76" s="12" t="s">
        <v>10</v>
      </c>
      <c r="B76" s="13"/>
      <c r="C76" s="13"/>
      <c r="D76" s="13"/>
      <c r="E76" s="13"/>
      <c r="F76" s="13"/>
      <c r="G76" s="13"/>
      <c r="H76" s="13"/>
      <c r="I76" s="12">
        <f t="shared" ref="I76:M76" si="1">SUM(I77:I81)</f>
        <v>208</v>
      </c>
      <c r="J76" s="12">
        <f t="shared" si="1"/>
        <v>194</v>
      </c>
      <c r="K76" s="12">
        <f t="shared" ref="K76" si="2">SUM(K77:K81)</f>
        <v>196.99</v>
      </c>
      <c r="L76" s="12">
        <f t="shared" si="1"/>
        <v>173</v>
      </c>
      <c r="M76" s="12">
        <f t="shared" si="1"/>
        <v>135</v>
      </c>
      <c r="N76" s="12">
        <f t="shared" ref="N76" si="3">SUM(N77:N81)</f>
        <v>149.16</v>
      </c>
      <c r="O76" s="13"/>
      <c r="P76" s="13"/>
      <c r="Q76" s="13"/>
      <c r="R76" s="12">
        <v>56</v>
      </c>
      <c r="S76" s="12">
        <v>105</v>
      </c>
      <c r="T76" s="13"/>
    </row>
    <row r="77" spans="1:20" x14ac:dyDescent="0.2">
      <c r="A77" s="21" t="s">
        <v>20</v>
      </c>
      <c r="B77" s="24"/>
      <c r="C77" s="24"/>
      <c r="D77" s="24"/>
      <c r="E77" s="24"/>
      <c r="F77" s="25"/>
      <c r="G77" s="24"/>
      <c r="H77" s="24"/>
      <c r="I77" s="21">
        <f t="shared" ref="I77:M77" si="4">I27</f>
        <v>20</v>
      </c>
      <c r="J77" s="21">
        <f t="shared" si="4"/>
        <v>18</v>
      </c>
      <c r="K77" s="21">
        <f t="shared" ref="K77" si="5">K27</f>
        <v>18.329999999999998</v>
      </c>
      <c r="L77" s="21">
        <f t="shared" si="4"/>
        <v>18</v>
      </c>
      <c r="M77" s="21">
        <f t="shared" si="4"/>
        <v>12</v>
      </c>
      <c r="N77" s="21">
        <f t="shared" ref="N77" si="6">N27</f>
        <v>13</v>
      </c>
      <c r="O77" s="24"/>
      <c r="P77" s="24"/>
      <c r="Q77" s="24"/>
      <c r="R77" s="21">
        <v>12</v>
      </c>
      <c r="S77" s="21">
        <v>2</v>
      </c>
      <c r="T77" s="24"/>
    </row>
    <row r="78" spans="1:20" x14ac:dyDescent="0.2">
      <c r="A78" s="21" t="s">
        <v>21</v>
      </c>
      <c r="B78" s="24"/>
      <c r="C78" s="24"/>
      <c r="D78" s="24"/>
      <c r="E78" s="24"/>
      <c r="F78" s="25"/>
      <c r="G78" s="24"/>
      <c r="H78" s="24"/>
      <c r="I78" s="21">
        <f t="shared" ref="I78:M78" si="7">SUM(I22:I23)</f>
        <v>8</v>
      </c>
      <c r="J78" s="21">
        <f t="shared" si="7"/>
        <v>8</v>
      </c>
      <c r="K78" s="21">
        <f t="shared" ref="K78" si="8">SUM(K22:K23)</f>
        <v>8</v>
      </c>
      <c r="L78" s="21">
        <f t="shared" si="7"/>
        <v>6</v>
      </c>
      <c r="M78" s="21">
        <f t="shared" si="7"/>
        <v>6</v>
      </c>
      <c r="N78" s="21">
        <f t="shared" ref="N78" si="9">SUM(N22:N23)</f>
        <v>6</v>
      </c>
      <c r="O78" s="24"/>
      <c r="P78" s="24"/>
      <c r="Q78" s="24"/>
      <c r="R78" s="21">
        <v>5</v>
      </c>
      <c r="S78" s="21">
        <v>3.5</v>
      </c>
      <c r="T78" s="24"/>
    </row>
    <row r="79" spans="1:20" x14ac:dyDescent="0.2">
      <c r="A79" s="21" t="s">
        <v>22</v>
      </c>
      <c r="B79" s="24"/>
      <c r="C79" s="24"/>
      <c r="D79" s="24"/>
      <c r="E79" s="24"/>
      <c r="F79" s="25"/>
      <c r="G79" s="24"/>
      <c r="H79" s="24"/>
      <c r="I79" s="21">
        <f t="shared" ref="I79:M79" si="10">SUM(I24:I25,I28)</f>
        <v>30</v>
      </c>
      <c r="J79" s="21">
        <f t="shared" si="10"/>
        <v>30</v>
      </c>
      <c r="K79" s="21">
        <f t="shared" ref="K79" si="11">SUM(K24:K25,K28)</f>
        <v>30</v>
      </c>
      <c r="L79" s="21">
        <f t="shared" si="10"/>
        <v>28</v>
      </c>
      <c r="M79" s="21">
        <f t="shared" si="10"/>
        <v>24</v>
      </c>
      <c r="N79" s="21">
        <f t="shared" ref="N79" si="12">SUM(N24:N25,N28)</f>
        <v>27</v>
      </c>
      <c r="O79" s="24"/>
      <c r="P79" s="24"/>
      <c r="Q79" s="24"/>
      <c r="R79" s="21">
        <v>12</v>
      </c>
      <c r="S79" s="21">
        <v>12.5</v>
      </c>
      <c r="T79" s="24"/>
    </row>
    <row r="80" spans="1:20" x14ac:dyDescent="0.2">
      <c r="A80" s="21" t="s">
        <v>23</v>
      </c>
      <c r="B80" s="24"/>
      <c r="C80" s="24"/>
      <c r="D80" s="24"/>
      <c r="E80" s="24"/>
      <c r="F80" s="25"/>
      <c r="G80" s="24"/>
      <c r="H80" s="24"/>
      <c r="I80" s="21">
        <f t="shared" ref="I80:M80" si="13">SUM(I21,I29)</f>
        <v>60</v>
      </c>
      <c r="J80" s="21">
        <f t="shared" si="13"/>
        <v>60</v>
      </c>
      <c r="K80" s="21">
        <f t="shared" ref="K80" si="14">SUM(K21,K29)</f>
        <v>60</v>
      </c>
      <c r="L80" s="21">
        <f t="shared" si="13"/>
        <v>48</v>
      </c>
      <c r="M80" s="21">
        <f t="shared" si="13"/>
        <v>41</v>
      </c>
      <c r="N80" s="21">
        <f t="shared" ref="N80" si="15">SUM(N21,N29)</f>
        <v>44.83</v>
      </c>
      <c r="O80" s="24"/>
      <c r="P80" s="24"/>
      <c r="Q80" s="24"/>
      <c r="R80" s="21">
        <v>15</v>
      </c>
      <c r="S80" s="21">
        <v>33</v>
      </c>
      <c r="T80" s="24"/>
    </row>
    <row r="81" spans="1:20" x14ac:dyDescent="0.2">
      <c r="A81" s="21" t="s">
        <v>24</v>
      </c>
      <c r="B81" s="24"/>
      <c r="C81" s="24"/>
      <c r="D81" s="24"/>
      <c r="E81" s="24"/>
      <c r="F81" s="25"/>
      <c r="G81" s="24"/>
      <c r="H81" s="24"/>
      <c r="I81" s="21">
        <f t="shared" ref="I81:M81" si="16">SUM(I26,I31:I32)</f>
        <v>90</v>
      </c>
      <c r="J81" s="21">
        <f t="shared" si="16"/>
        <v>78</v>
      </c>
      <c r="K81" s="21">
        <f t="shared" ref="K81" si="17">SUM(K26,K31:K32)</f>
        <v>80.66</v>
      </c>
      <c r="L81" s="21">
        <f t="shared" si="16"/>
        <v>73</v>
      </c>
      <c r="M81" s="21">
        <f t="shared" si="16"/>
        <v>52</v>
      </c>
      <c r="N81" s="21">
        <f t="shared" ref="N81" si="18">SUM(N26,N31:N32)</f>
        <v>58.33</v>
      </c>
      <c r="O81" s="24"/>
      <c r="P81" s="24"/>
      <c r="Q81" s="24"/>
      <c r="R81" s="21">
        <v>12</v>
      </c>
      <c r="S81" s="21">
        <v>54</v>
      </c>
      <c r="T81" s="24"/>
    </row>
    <row r="84" spans="1:20" x14ac:dyDescent="0.2">
      <c r="A84" s="1" t="s">
        <v>100</v>
      </c>
    </row>
    <row r="85" spans="1:20" ht="3" customHeight="1" x14ac:dyDescent="0.2"/>
    <row r="86" spans="1:20" ht="12.75" customHeight="1" x14ac:dyDescent="0.2">
      <c r="A86" s="79" t="s">
        <v>86</v>
      </c>
      <c r="B86" s="82" t="s">
        <v>25</v>
      </c>
      <c r="C86" s="82" t="s">
        <v>26</v>
      </c>
      <c r="D86" s="79" t="s">
        <v>36</v>
      </c>
      <c r="E86" s="79" t="s">
        <v>37</v>
      </c>
      <c r="F86" s="79" t="s">
        <v>38</v>
      </c>
      <c r="G86" s="79" t="s">
        <v>39</v>
      </c>
      <c r="H86" s="79" t="s">
        <v>87</v>
      </c>
      <c r="I86" s="79"/>
      <c r="J86" s="79" t="s">
        <v>93</v>
      </c>
      <c r="K86" s="79"/>
      <c r="L86" s="79"/>
      <c r="M86" s="81" t="s">
        <v>97</v>
      </c>
      <c r="N86" s="81"/>
      <c r="O86" s="79" t="s">
        <v>46</v>
      </c>
    </row>
    <row r="87" spans="1:20" ht="28.5" customHeight="1" x14ac:dyDescent="0.2">
      <c r="A87" s="79"/>
      <c r="B87" s="82"/>
      <c r="C87" s="82"/>
      <c r="D87" s="79"/>
      <c r="E87" s="79"/>
      <c r="F87" s="79"/>
      <c r="G87" s="79"/>
      <c r="H87" s="67" t="s">
        <v>88</v>
      </c>
      <c r="I87" s="67" t="s">
        <v>89</v>
      </c>
      <c r="J87" s="69" t="s">
        <v>94</v>
      </c>
      <c r="K87" s="69" t="s">
        <v>95</v>
      </c>
      <c r="L87" s="69" t="s">
        <v>96</v>
      </c>
      <c r="M87" s="67" t="s">
        <v>98</v>
      </c>
      <c r="N87" s="67" t="s">
        <v>99</v>
      </c>
      <c r="O87" s="80"/>
    </row>
    <row r="88" spans="1:20" x14ac:dyDescent="0.2">
      <c r="A88" s="6">
        <v>13</v>
      </c>
      <c r="B88" s="6">
        <v>1231</v>
      </c>
      <c r="C88" s="6" t="s">
        <v>8</v>
      </c>
      <c r="D88" s="11">
        <v>38386</v>
      </c>
      <c r="E88" s="7" t="s">
        <v>0</v>
      </c>
      <c r="F88" s="15" t="s">
        <v>105</v>
      </c>
      <c r="G88" s="9" t="s">
        <v>5</v>
      </c>
      <c r="H88" s="6">
        <v>5</v>
      </c>
      <c r="I88" s="6">
        <v>5</v>
      </c>
      <c r="J88" s="6" t="s">
        <v>6</v>
      </c>
      <c r="K88" s="6" t="s">
        <v>7</v>
      </c>
      <c r="L88" s="15" t="s">
        <v>30</v>
      </c>
      <c r="M88" s="6">
        <v>2.2000000000000002</v>
      </c>
      <c r="N88" s="6">
        <v>2.2999999999999998</v>
      </c>
      <c r="O88" s="6"/>
    </row>
    <row r="89" spans="1:20" ht="38.25" x14ac:dyDescent="0.2">
      <c r="A89" s="6">
        <v>14</v>
      </c>
      <c r="B89" s="6">
        <v>1231</v>
      </c>
      <c r="C89" s="6" t="s">
        <v>11</v>
      </c>
      <c r="D89" s="11">
        <v>37803</v>
      </c>
      <c r="E89" s="7" t="s">
        <v>0</v>
      </c>
      <c r="F89" s="15" t="s">
        <v>106</v>
      </c>
      <c r="G89" s="10" t="s">
        <v>113</v>
      </c>
      <c r="H89" s="6">
        <v>5</v>
      </c>
      <c r="I89" s="6">
        <v>3</v>
      </c>
      <c r="J89" s="6" t="s">
        <v>6</v>
      </c>
      <c r="K89" s="6" t="s">
        <v>7</v>
      </c>
      <c r="L89" s="15" t="s">
        <v>29</v>
      </c>
      <c r="M89" s="6">
        <v>2</v>
      </c>
      <c r="N89" s="6">
        <v>1.5</v>
      </c>
      <c r="O89" s="6"/>
    </row>
    <row r="90" spans="1:20" hidden="1" outlineLevel="1" x14ac:dyDescent="0.2">
      <c r="A90" s="6"/>
      <c r="B90" s="6"/>
      <c r="C90" s="6"/>
      <c r="D90" s="6"/>
      <c r="E90" s="7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20" hidden="1" outlineLevel="1" x14ac:dyDescent="0.2">
      <c r="A91" s="6"/>
      <c r="B91" s="6"/>
      <c r="C91" s="6"/>
      <c r="D91" s="6"/>
      <c r="E91" s="7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20" hidden="1" outlineLevel="1" x14ac:dyDescent="0.2">
      <c r="A92" s="6"/>
      <c r="B92" s="6"/>
      <c r="C92" s="6"/>
      <c r="D92" s="6"/>
      <c r="E92" s="7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20" hidden="1" outlineLevel="1" x14ac:dyDescent="0.2">
      <c r="A93" s="6"/>
      <c r="B93" s="6"/>
      <c r="C93" s="6"/>
      <c r="D93" s="6"/>
      <c r="E93" s="7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20" hidden="1" outlineLevel="1" x14ac:dyDescent="0.2">
      <c r="A94" s="6"/>
      <c r="B94" s="6"/>
      <c r="C94" s="6"/>
      <c r="D94" s="6"/>
      <c r="E94" s="7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20" hidden="1" outlineLevel="1" x14ac:dyDescent="0.2">
      <c r="A95" s="6"/>
      <c r="B95" s="6"/>
      <c r="C95" s="6"/>
      <c r="D95" s="6"/>
      <c r="E95" s="7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20" hidden="1" outlineLevel="1" x14ac:dyDescent="0.2">
      <c r="A96" s="6"/>
      <c r="B96" s="6"/>
      <c r="C96" s="6"/>
      <c r="D96" s="6"/>
      <c r="E96" s="7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idden="1" outlineLevel="1" x14ac:dyDescent="0.2">
      <c r="A97" s="6"/>
      <c r="B97" s="6"/>
      <c r="C97" s="6"/>
      <c r="D97" s="6"/>
      <c r="E97" s="7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idden="1" outlineLevel="1" x14ac:dyDescent="0.2">
      <c r="A98" s="6"/>
      <c r="B98" s="6"/>
      <c r="C98" s="6"/>
      <c r="D98" s="6"/>
      <c r="E98" s="7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collapsed="1" x14ac:dyDescent="0.2">
      <c r="A99" s="12" t="s">
        <v>10</v>
      </c>
      <c r="B99" s="13"/>
      <c r="C99" s="13"/>
      <c r="D99" s="13"/>
      <c r="E99" s="13"/>
      <c r="F99" s="13"/>
      <c r="G99" s="13"/>
      <c r="H99" s="12">
        <v>10</v>
      </c>
      <c r="I99" s="12">
        <v>8</v>
      </c>
      <c r="J99" s="13"/>
      <c r="K99" s="13"/>
      <c r="L99" s="13"/>
      <c r="M99" s="12">
        <v>4.2</v>
      </c>
      <c r="N99" s="12">
        <v>3.8</v>
      </c>
      <c r="O99" s="13"/>
    </row>
    <row r="101" spans="1:15" x14ac:dyDescent="0.2">
      <c r="A101" s="1" t="s">
        <v>101</v>
      </c>
    </row>
    <row r="102" spans="1:15" ht="3" customHeight="1" x14ac:dyDescent="0.2"/>
    <row r="103" spans="1:15" x14ac:dyDescent="0.2">
      <c r="A103" s="86" t="s">
        <v>114</v>
      </c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8"/>
    </row>
  </sheetData>
  <mergeCells count="31">
    <mergeCell ref="A103:O103"/>
    <mergeCell ref="Q19:Q20"/>
    <mergeCell ref="R19:R20"/>
    <mergeCell ref="S19:S20"/>
    <mergeCell ref="P19:P20"/>
    <mergeCell ref="H86:I86"/>
    <mergeCell ref="F18:F20"/>
    <mergeCell ref="A18:A20"/>
    <mergeCell ref="G18:G20"/>
    <mergeCell ref="H18:H20"/>
    <mergeCell ref="E18:E20"/>
    <mergeCell ref="D18:D20"/>
    <mergeCell ref="B18:B20"/>
    <mergeCell ref="C18:C20"/>
    <mergeCell ref="I18:N18"/>
    <mergeCell ref="L19:N19"/>
    <mergeCell ref="A86:A87"/>
    <mergeCell ref="C86:C87"/>
    <mergeCell ref="D86:D87"/>
    <mergeCell ref="E86:E87"/>
    <mergeCell ref="F86:F87"/>
    <mergeCell ref="B86:B87"/>
    <mergeCell ref="R18:S18"/>
    <mergeCell ref="T18:T20"/>
    <mergeCell ref="O19:O20"/>
    <mergeCell ref="G86:G87"/>
    <mergeCell ref="O86:O87"/>
    <mergeCell ref="I19:K19"/>
    <mergeCell ref="O18:Q18"/>
    <mergeCell ref="J86:L86"/>
    <mergeCell ref="M86:N86"/>
  </mergeCells>
  <phoneticPr fontId="1" type="noConversion"/>
  <dataValidations count="4">
    <dataValidation type="list" allowBlank="1" showInputMessage="1" showErrorMessage="1" sqref="F21:F29 F31:F75 E88:E98">
      <formula1>"1:1,1:n,n:1,n:m,1:E,E:1"</formula1>
    </dataValidation>
    <dataValidation type="list" allowBlank="1" showInputMessage="1" sqref="G21:G29 G31:G75 F88:F89">
      <formula1>"Gratuit,Payant,Payant sur seuil,Autre (préciser manuellement)"</formula1>
    </dataValidation>
    <dataValidation type="list" allowBlank="1" showInputMessage="1" showErrorMessage="1" sqref="F77:F81">
      <formula1>"1:1,1:n,n:1,1:E,E:1"</formula1>
    </dataValidation>
    <dataValidation type="list" allowBlank="1" showInputMessage="1" sqref="F90:F98">
      <formula1>"Gratuit,Payant sur seuil,Payant,Autre (préciser manuellement)"</formula1>
    </dataValidation>
  </dataValidations>
  <pageMargins left="0.25" right="0.25" top="0.75" bottom="0.75" header="0.3" footer="0.3"/>
  <pageSetup paperSize="9" scale="3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1- Instructions </vt:lpstr>
      <vt:lpstr>2 - Questionnaire</vt:lpstr>
      <vt:lpstr>3 - Example</vt:lpstr>
      <vt:lpstr>'1- Instructions '!_ftn1</vt:lpstr>
      <vt:lpstr>'1- Instructions '!_ftnref1</vt:lpstr>
      <vt:lpstr>'1- Instructions '!OLE_LINK1</vt:lpstr>
      <vt:lpstr>'1- Instructions '!Zone_d_impression</vt:lpstr>
    </vt:vector>
  </TitlesOfParts>
  <Company>RRT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</dc:creator>
  <cp:lastModifiedBy>Hichem Miled</cp:lastModifiedBy>
  <cp:lastPrinted>2014-03-14T10:24:25Z</cp:lastPrinted>
  <dcterms:created xsi:type="dcterms:W3CDTF">2009-03-17T06:25:37Z</dcterms:created>
  <dcterms:modified xsi:type="dcterms:W3CDTF">2014-08-29T09:53:39Z</dcterms:modified>
</cp:coreProperties>
</file>